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ESTADISTICA\Desktop\CENSO 2018\"/>
    </mc:Choice>
  </mc:AlternateContent>
  <xr:revisionPtr revIDLastSave="0" documentId="13_ncr:1_{B2A8B077-A3EB-4683-B06F-397D17123BA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DEPARTAMENTO" sheetId="24" r:id="rId1"/>
    <sheet name="GUATEMALA" sheetId="2" r:id="rId2"/>
    <sheet name="EL PROGRESO" sheetId="3" r:id="rId3"/>
    <sheet name="SACATEPÉQUEZ" sheetId="4" r:id="rId4"/>
    <sheet name="CHIMALTENANGO" sheetId="5" r:id="rId5"/>
    <sheet name="ESCUINTLA" sheetId="6" r:id="rId6"/>
    <sheet name="SANTA ROSA" sheetId="7" r:id="rId7"/>
    <sheet name="SOLOLÁ" sheetId="8" r:id="rId8"/>
    <sheet name="TOTONICAPÁN" sheetId="9" r:id="rId9"/>
    <sheet name="QUETZALTENANGO" sheetId="10" r:id="rId10"/>
    <sheet name="SUCHITEPÉQUEZ" sheetId="12" r:id="rId11"/>
    <sheet name="RETALHULEU" sheetId="11" r:id="rId12"/>
    <sheet name="SAN MARCOS" sheetId="13" r:id="rId13"/>
    <sheet name="HUEHUETENANGO" sheetId="14" r:id="rId14"/>
    <sheet name="QUICHÉ" sheetId="15" r:id="rId15"/>
    <sheet name="BAJA VERAPAZ" sheetId="16" r:id="rId16"/>
    <sheet name="ALTA VERAPAZ" sheetId="17" r:id="rId17"/>
    <sheet name="PETÉN" sheetId="18" r:id="rId18"/>
    <sheet name="IZABAL" sheetId="19" r:id="rId19"/>
    <sheet name="ZACAPA" sheetId="20" r:id="rId20"/>
    <sheet name="CHIQUIMULA" sheetId="21" r:id="rId21"/>
    <sheet name="JALAPA" sheetId="23" r:id="rId22"/>
    <sheet name="JUTIAPA" sheetId="22" r:id="rId2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8" i="24" l="1"/>
  <c r="M28" i="24"/>
  <c r="J28" i="24"/>
  <c r="H28" i="24"/>
  <c r="E28" i="24"/>
  <c r="C28" i="24"/>
  <c r="O27" i="24"/>
  <c r="M27" i="24"/>
  <c r="J27" i="24"/>
  <c r="H27" i="24"/>
  <c r="E27" i="24"/>
  <c r="C27" i="24"/>
  <c r="O26" i="24"/>
  <c r="M26" i="24"/>
  <c r="J26" i="24"/>
  <c r="H26" i="24"/>
  <c r="E26" i="24"/>
  <c r="C26" i="24"/>
  <c r="O25" i="24"/>
  <c r="M25" i="24"/>
  <c r="J25" i="24"/>
  <c r="H25" i="24"/>
  <c r="E25" i="24"/>
  <c r="C25" i="24"/>
  <c r="O24" i="24"/>
  <c r="M24" i="24"/>
  <c r="J24" i="24"/>
  <c r="H24" i="24"/>
  <c r="E24" i="24"/>
  <c r="C24" i="24"/>
  <c r="O23" i="24"/>
  <c r="M23" i="24"/>
  <c r="J23" i="24"/>
  <c r="H23" i="24"/>
  <c r="E23" i="24"/>
  <c r="C23" i="24"/>
  <c r="O22" i="24"/>
  <c r="M22" i="24"/>
  <c r="J22" i="24"/>
  <c r="H22" i="24"/>
  <c r="E22" i="24"/>
  <c r="C22" i="24"/>
  <c r="O21" i="24"/>
  <c r="M21" i="24"/>
  <c r="J21" i="24"/>
  <c r="H21" i="24"/>
  <c r="E21" i="24"/>
  <c r="C21" i="24"/>
  <c r="O20" i="24"/>
  <c r="M20" i="24"/>
  <c r="J20" i="24"/>
  <c r="H20" i="24"/>
  <c r="E20" i="24"/>
  <c r="C20" i="24"/>
  <c r="O19" i="24"/>
  <c r="M19" i="24"/>
  <c r="J19" i="24"/>
  <c r="H19" i="24"/>
  <c r="E19" i="24"/>
  <c r="C19" i="24"/>
  <c r="O18" i="24"/>
  <c r="M18" i="24"/>
  <c r="J18" i="24"/>
  <c r="H18" i="24"/>
  <c r="E18" i="24"/>
  <c r="C18" i="24"/>
  <c r="O17" i="24"/>
  <c r="M17" i="24"/>
  <c r="J17" i="24"/>
  <c r="H17" i="24"/>
  <c r="E17" i="24"/>
  <c r="C17" i="24"/>
  <c r="O16" i="24"/>
  <c r="M16" i="24"/>
  <c r="J16" i="24"/>
  <c r="H16" i="24"/>
  <c r="E16" i="24"/>
  <c r="C16" i="24"/>
  <c r="O15" i="24"/>
  <c r="M15" i="24"/>
  <c r="J15" i="24"/>
  <c r="H15" i="24"/>
  <c r="E15" i="24"/>
  <c r="C15" i="24"/>
  <c r="O14" i="24"/>
  <c r="M14" i="24"/>
  <c r="J14" i="24"/>
  <c r="H14" i="24"/>
  <c r="E14" i="24"/>
  <c r="C14" i="24"/>
  <c r="O13" i="24"/>
  <c r="M13" i="24"/>
  <c r="J13" i="24"/>
  <c r="H13" i="24"/>
  <c r="E13" i="24"/>
  <c r="C13" i="24"/>
  <c r="O12" i="24"/>
  <c r="M12" i="24"/>
  <c r="J12" i="24"/>
  <c r="H12" i="24"/>
  <c r="E12" i="24"/>
  <c r="C12" i="24"/>
  <c r="O11" i="24"/>
  <c r="M11" i="24"/>
  <c r="J11" i="24"/>
  <c r="H11" i="24"/>
  <c r="E11" i="24"/>
  <c r="C11" i="24"/>
  <c r="O10" i="24"/>
  <c r="M10" i="24"/>
  <c r="J10" i="24"/>
  <c r="H10" i="24"/>
  <c r="E10" i="24"/>
  <c r="C10" i="24"/>
  <c r="O9" i="24"/>
  <c r="M9" i="24"/>
  <c r="J9" i="24"/>
  <c r="H9" i="24"/>
  <c r="E9" i="24"/>
  <c r="C9" i="24"/>
  <c r="O8" i="24"/>
  <c r="M8" i="24"/>
  <c r="J8" i="24"/>
  <c r="H8" i="24"/>
  <c r="E8" i="24"/>
  <c r="C8" i="24"/>
  <c r="O7" i="24"/>
  <c r="M7" i="24"/>
  <c r="J7" i="24"/>
  <c r="H7" i="24"/>
  <c r="E7" i="24"/>
  <c r="C7" i="24"/>
  <c r="P6" i="24"/>
  <c r="N6" i="24"/>
  <c r="O6" i="24" s="1"/>
  <c r="L6" i="24"/>
  <c r="M6" i="24" s="1"/>
  <c r="K6" i="24"/>
  <c r="I6" i="24"/>
  <c r="J6" i="24" s="1"/>
  <c r="H6" i="24"/>
  <c r="G6" i="24"/>
  <c r="F6" i="24"/>
  <c r="D6" i="24"/>
  <c r="E6" i="24" s="1"/>
  <c r="B6" i="24"/>
  <c r="C6" i="24" s="1"/>
  <c r="O14" i="23" l="1"/>
  <c r="M14" i="23"/>
  <c r="J14" i="23"/>
  <c r="H14" i="23"/>
  <c r="E14" i="23"/>
  <c r="C14" i="23"/>
  <c r="O13" i="23"/>
  <c r="M13" i="23"/>
  <c r="J13" i="23"/>
  <c r="H13" i="23"/>
  <c r="E13" i="23"/>
  <c r="C13" i="23"/>
  <c r="O12" i="23"/>
  <c r="M12" i="23"/>
  <c r="J12" i="23"/>
  <c r="H12" i="23"/>
  <c r="E12" i="23"/>
  <c r="C12" i="23"/>
  <c r="O11" i="23"/>
  <c r="M11" i="23"/>
  <c r="J11" i="23"/>
  <c r="H11" i="23"/>
  <c r="E11" i="23"/>
  <c r="C11" i="23"/>
  <c r="O10" i="23"/>
  <c r="M10" i="23"/>
  <c r="J10" i="23"/>
  <c r="H10" i="23"/>
  <c r="E10" i="23"/>
  <c r="C10" i="23"/>
  <c r="O9" i="23"/>
  <c r="M9" i="23"/>
  <c r="J9" i="23"/>
  <c r="H9" i="23"/>
  <c r="E9" i="23"/>
  <c r="C9" i="23"/>
  <c r="O8" i="23"/>
  <c r="M8" i="23"/>
  <c r="J8" i="23"/>
  <c r="H8" i="23"/>
  <c r="E8" i="23"/>
  <c r="C8" i="23"/>
  <c r="O7" i="23"/>
  <c r="M7" i="23"/>
  <c r="J7" i="23"/>
  <c r="H7" i="23"/>
  <c r="E7" i="23"/>
  <c r="C7" i="23"/>
  <c r="O24" i="22" l="1"/>
  <c r="M24" i="22"/>
  <c r="J24" i="22"/>
  <c r="H24" i="22"/>
  <c r="E24" i="22"/>
  <c r="C24" i="22"/>
  <c r="O23" i="22"/>
  <c r="M23" i="22"/>
  <c r="J23" i="22"/>
  <c r="H23" i="22"/>
  <c r="E23" i="22"/>
  <c r="C23" i="22"/>
  <c r="O22" i="22"/>
  <c r="M22" i="22"/>
  <c r="J22" i="22"/>
  <c r="H22" i="22"/>
  <c r="E22" i="22"/>
  <c r="C22" i="22"/>
  <c r="O21" i="22"/>
  <c r="M21" i="22"/>
  <c r="J21" i="22"/>
  <c r="H21" i="22"/>
  <c r="E21" i="22"/>
  <c r="C21" i="22"/>
  <c r="O20" i="22"/>
  <c r="M20" i="22"/>
  <c r="J20" i="22"/>
  <c r="H20" i="22"/>
  <c r="E20" i="22"/>
  <c r="C20" i="22"/>
  <c r="O19" i="22"/>
  <c r="M19" i="22"/>
  <c r="J19" i="22"/>
  <c r="H19" i="22"/>
  <c r="E19" i="22"/>
  <c r="C19" i="22"/>
  <c r="O18" i="22"/>
  <c r="M18" i="22"/>
  <c r="J18" i="22"/>
  <c r="H18" i="22"/>
  <c r="E18" i="22"/>
  <c r="C18" i="22"/>
  <c r="O17" i="22"/>
  <c r="M17" i="22"/>
  <c r="J17" i="22"/>
  <c r="H17" i="22"/>
  <c r="E17" i="22"/>
  <c r="C17" i="22"/>
  <c r="O16" i="22"/>
  <c r="M16" i="22"/>
  <c r="J16" i="22"/>
  <c r="H16" i="22"/>
  <c r="E16" i="22"/>
  <c r="C16" i="22"/>
  <c r="O15" i="22"/>
  <c r="M15" i="22"/>
  <c r="J15" i="22"/>
  <c r="H15" i="22"/>
  <c r="E15" i="22"/>
  <c r="C15" i="22"/>
  <c r="O14" i="22"/>
  <c r="M14" i="22"/>
  <c r="J14" i="22"/>
  <c r="H14" i="22"/>
  <c r="E14" i="22"/>
  <c r="C14" i="22"/>
  <c r="O13" i="22"/>
  <c r="M13" i="22"/>
  <c r="J13" i="22"/>
  <c r="H13" i="22"/>
  <c r="E13" i="22"/>
  <c r="C13" i="22"/>
  <c r="O12" i="22"/>
  <c r="M12" i="22"/>
  <c r="J12" i="22"/>
  <c r="H12" i="22"/>
  <c r="E12" i="22"/>
  <c r="C12" i="22"/>
  <c r="O11" i="22"/>
  <c r="M11" i="22"/>
  <c r="J11" i="22"/>
  <c r="H11" i="22"/>
  <c r="E11" i="22"/>
  <c r="C11" i="22"/>
  <c r="O10" i="22"/>
  <c r="M10" i="22"/>
  <c r="J10" i="22"/>
  <c r="H10" i="22"/>
  <c r="E10" i="22"/>
  <c r="C10" i="22"/>
  <c r="O9" i="22"/>
  <c r="M9" i="22"/>
  <c r="J9" i="22"/>
  <c r="H9" i="22"/>
  <c r="E9" i="22"/>
  <c r="C9" i="22"/>
  <c r="O8" i="22"/>
  <c r="M8" i="22"/>
  <c r="J8" i="22"/>
  <c r="H8" i="22"/>
  <c r="E8" i="22"/>
  <c r="C8" i="22"/>
  <c r="O7" i="22"/>
  <c r="M7" i="22"/>
  <c r="J7" i="22"/>
  <c r="H7" i="22"/>
  <c r="E7" i="22"/>
  <c r="C7" i="22"/>
  <c r="O18" i="21" l="1"/>
  <c r="M18" i="21"/>
  <c r="J18" i="21"/>
  <c r="H18" i="21"/>
  <c r="E18" i="21"/>
  <c r="C18" i="21"/>
  <c r="O17" i="21"/>
  <c r="M17" i="21"/>
  <c r="J17" i="21"/>
  <c r="H17" i="21"/>
  <c r="E17" i="21"/>
  <c r="C17" i="21"/>
  <c r="O16" i="21"/>
  <c r="M16" i="21"/>
  <c r="J16" i="21"/>
  <c r="H16" i="21"/>
  <c r="E16" i="21"/>
  <c r="C16" i="21"/>
  <c r="O15" i="21"/>
  <c r="M15" i="21"/>
  <c r="J15" i="21"/>
  <c r="H15" i="21"/>
  <c r="E15" i="21"/>
  <c r="C15" i="21"/>
  <c r="O14" i="21"/>
  <c r="M14" i="21"/>
  <c r="J14" i="21"/>
  <c r="H14" i="21"/>
  <c r="E14" i="21"/>
  <c r="C14" i="21"/>
  <c r="O13" i="21"/>
  <c r="M13" i="21"/>
  <c r="J13" i="21"/>
  <c r="H13" i="21"/>
  <c r="E13" i="21"/>
  <c r="C13" i="21"/>
  <c r="O12" i="21"/>
  <c r="M12" i="21"/>
  <c r="J12" i="21"/>
  <c r="H12" i="21"/>
  <c r="E12" i="21"/>
  <c r="C12" i="21"/>
  <c r="O11" i="21"/>
  <c r="M11" i="21"/>
  <c r="J11" i="21"/>
  <c r="H11" i="21"/>
  <c r="E11" i="21"/>
  <c r="C11" i="21"/>
  <c r="O10" i="21"/>
  <c r="M10" i="21"/>
  <c r="J10" i="21"/>
  <c r="H10" i="21"/>
  <c r="E10" i="21"/>
  <c r="C10" i="21"/>
  <c r="O9" i="21"/>
  <c r="M9" i="21"/>
  <c r="J9" i="21"/>
  <c r="H9" i="21"/>
  <c r="E9" i="21"/>
  <c r="C9" i="21"/>
  <c r="O8" i="21"/>
  <c r="M8" i="21"/>
  <c r="J8" i="21"/>
  <c r="H8" i="21"/>
  <c r="E8" i="21"/>
  <c r="C8" i="21"/>
  <c r="O7" i="21"/>
  <c r="M7" i="21"/>
  <c r="J7" i="21"/>
  <c r="H7" i="21"/>
  <c r="E7" i="21"/>
  <c r="C7" i="21"/>
  <c r="O18" i="20"/>
  <c r="M18" i="20"/>
  <c r="J18" i="20"/>
  <c r="H18" i="20"/>
  <c r="E18" i="20"/>
  <c r="C18" i="20"/>
  <c r="O17" i="20"/>
  <c r="M17" i="20"/>
  <c r="J17" i="20"/>
  <c r="H17" i="20"/>
  <c r="E17" i="20"/>
  <c r="C17" i="20"/>
  <c r="O16" i="20"/>
  <c r="M16" i="20"/>
  <c r="J16" i="20"/>
  <c r="H16" i="20"/>
  <c r="E16" i="20"/>
  <c r="C16" i="20"/>
  <c r="O15" i="20"/>
  <c r="M15" i="20"/>
  <c r="J15" i="20"/>
  <c r="H15" i="20"/>
  <c r="E15" i="20"/>
  <c r="C15" i="20"/>
  <c r="O14" i="20"/>
  <c r="M14" i="20"/>
  <c r="J14" i="20"/>
  <c r="H14" i="20"/>
  <c r="E14" i="20"/>
  <c r="C14" i="20"/>
  <c r="O13" i="20"/>
  <c r="M13" i="20"/>
  <c r="J13" i="20"/>
  <c r="H13" i="20"/>
  <c r="E13" i="20"/>
  <c r="C13" i="20"/>
  <c r="O12" i="20"/>
  <c r="M12" i="20"/>
  <c r="J12" i="20"/>
  <c r="H12" i="20"/>
  <c r="E12" i="20"/>
  <c r="C12" i="20"/>
  <c r="O11" i="20"/>
  <c r="M11" i="20"/>
  <c r="J11" i="20"/>
  <c r="H11" i="20"/>
  <c r="E11" i="20"/>
  <c r="C11" i="20"/>
  <c r="O10" i="20"/>
  <c r="M10" i="20"/>
  <c r="J10" i="20"/>
  <c r="H10" i="20"/>
  <c r="E10" i="20"/>
  <c r="C10" i="20"/>
  <c r="O9" i="20"/>
  <c r="M9" i="20"/>
  <c r="J9" i="20"/>
  <c r="H9" i="20"/>
  <c r="E9" i="20"/>
  <c r="C9" i="20"/>
  <c r="O8" i="20"/>
  <c r="M8" i="20"/>
  <c r="J8" i="20"/>
  <c r="H8" i="20"/>
  <c r="E8" i="20"/>
  <c r="C8" i="20"/>
  <c r="O7" i="20"/>
  <c r="M7" i="20"/>
  <c r="J7" i="20"/>
  <c r="H7" i="20"/>
  <c r="E7" i="20"/>
  <c r="C7" i="20"/>
  <c r="O12" i="19"/>
  <c r="M12" i="19"/>
  <c r="J12" i="19"/>
  <c r="H12" i="19"/>
  <c r="E12" i="19"/>
  <c r="C12" i="19"/>
  <c r="O11" i="19"/>
  <c r="M11" i="19"/>
  <c r="J11" i="19"/>
  <c r="H11" i="19"/>
  <c r="E11" i="19"/>
  <c r="C11" i="19"/>
  <c r="O10" i="19"/>
  <c r="M10" i="19"/>
  <c r="J10" i="19"/>
  <c r="H10" i="19"/>
  <c r="E10" i="19"/>
  <c r="C10" i="19"/>
  <c r="O9" i="19"/>
  <c r="M9" i="19"/>
  <c r="J9" i="19"/>
  <c r="H9" i="19"/>
  <c r="E9" i="19"/>
  <c r="C9" i="19"/>
  <c r="O8" i="19"/>
  <c r="M8" i="19"/>
  <c r="J8" i="19"/>
  <c r="H8" i="19"/>
  <c r="E8" i="19"/>
  <c r="C8" i="19"/>
  <c r="O7" i="19"/>
  <c r="M7" i="19"/>
  <c r="J7" i="19"/>
  <c r="H7" i="19"/>
  <c r="E7" i="19"/>
  <c r="C7" i="19"/>
  <c r="O21" i="18"/>
  <c r="M21" i="18"/>
  <c r="J21" i="18"/>
  <c r="H21" i="18"/>
  <c r="E21" i="18"/>
  <c r="C21" i="18"/>
  <c r="O20" i="18"/>
  <c r="M20" i="18"/>
  <c r="J20" i="18"/>
  <c r="H20" i="18"/>
  <c r="E20" i="18"/>
  <c r="C20" i="18"/>
  <c r="O19" i="18"/>
  <c r="M19" i="18"/>
  <c r="J19" i="18"/>
  <c r="H19" i="18"/>
  <c r="E19" i="18"/>
  <c r="C19" i="18"/>
  <c r="O18" i="18"/>
  <c r="M18" i="18"/>
  <c r="J18" i="18"/>
  <c r="H18" i="18"/>
  <c r="E18" i="18"/>
  <c r="C18" i="18"/>
  <c r="O17" i="18"/>
  <c r="M17" i="18"/>
  <c r="J17" i="18"/>
  <c r="H17" i="18"/>
  <c r="E17" i="18"/>
  <c r="C17" i="18"/>
  <c r="O16" i="18"/>
  <c r="M16" i="18"/>
  <c r="J16" i="18"/>
  <c r="H16" i="18"/>
  <c r="E16" i="18"/>
  <c r="C16" i="18"/>
  <c r="O15" i="18"/>
  <c r="M15" i="18"/>
  <c r="J15" i="18"/>
  <c r="H15" i="18"/>
  <c r="E15" i="18"/>
  <c r="C15" i="18"/>
  <c r="O14" i="18"/>
  <c r="M14" i="18"/>
  <c r="J14" i="18"/>
  <c r="H14" i="18"/>
  <c r="E14" i="18"/>
  <c r="C14" i="18"/>
  <c r="O13" i="18"/>
  <c r="M13" i="18"/>
  <c r="J13" i="18"/>
  <c r="H13" i="18"/>
  <c r="E13" i="18"/>
  <c r="C13" i="18"/>
  <c r="O12" i="18"/>
  <c r="M12" i="18"/>
  <c r="J12" i="18"/>
  <c r="H12" i="18"/>
  <c r="E12" i="18"/>
  <c r="C12" i="18"/>
  <c r="O11" i="18"/>
  <c r="M11" i="18"/>
  <c r="J11" i="18"/>
  <c r="H11" i="18"/>
  <c r="E11" i="18"/>
  <c r="C11" i="18"/>
  <c r="O10" i="18"/>
  <c r="M10" i="18"/>
  <c r="J10" i="18"/>
  <c r="H10" i="18"/>
  <c r="E10" i="18"/>
  <c r="C10" i="18"/>
  <c r="O9" i="18"/>
  <c r="M9" i="18"/>
  <c r="J9" i="18"/>
  <c r="H9" i="18"/>
  <c r="E9" i="18"/>
  <c r="C9" i="18"/>
  <c r="O8" i="18"/>
  <c r="M8" i="18"/>
  <c r="J8" i="18"/>
  <c r="H8" i="18"/>
  <c r="E8" i="18"/>
  <c r="C8" i="18"/>
  <c r="O7" i="18"/>
  <c r="M7" i="18"/>
  <c r="J7" i="18"/>
  <c r="H7" i="18"/>
  <c r="E7" i="18"/>
  <c r="C7" i="18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O24" i="17"/>
  <c r="M24" i="17"/>
  <c r="J24" i="17"/>
  <c r="H24" i="17"/>
  <c r="E24" i="17"/>
  <c r="O23" i="17"/>
  <c r="M23" i="17"/>
  <c r="J23" i="17"/>
  <c r="H23" i="17"/>
  <c r="E23" i="17"/>
  <c r="O22" i="17"/>
  <c r="M22" i="17"/>
  <c r="J22" i="17"/>
  <c r="H22" i="17"/>
  <c r="E22" i="17"/>
  <c r="O21" i="17"/>
  <c r="M21" i="17"/>
  <c r="J21" i="17"/>
  <c r="H21" i="17"/>
  <c r="E21" i="17"/>
  <c r="O20" i="17"/>
  <c r="M20" i="17"/>
  <c r="J20" i="17"/>
  <c r="H20" i="17"/>
  <c r="E20" i="17"/>
  <c r="O19" i="17"/>
  <c r="M19" i="17"/>
  <c r="J19" i="17"/>
  <c r="H19" i="17"/>
  <c r="E19" i="17"/>
  <c r="O18" i="17"/>
  <c r="M18" i="17"/>
  <c r="J18" i="17"/>
  <c r="H18" i="17"/>
  <c r="E18" i="17"/>
  <c r="O17" i="17"/>
  <c r="M17" i="17"/>
  <c r="J17" i="17"/>
  <c r="H17" i="17"/>
  <c r="E17" i="17"/>
  <c r="O16" i="17"/>
  <c r="M16" i="17"/>
  <c r="J16" i="17"/>
  <c r="H16" i="17"/>
  <c r="E16" i="17"/>
  <c r="O15" i="17"/>
  <c r="M15" i="17"/>
  <c r="J15" i="17"/>
  <c r="H15" i="17"/>
  <c r="E15" i="17"/>
  <c r="O14" i="17"/>
  <c r="M14" i="17"/>
  <c r="J14" i="17"/>
  <c r="H14" i="17"/>
  <c r="E14" i="17"/>
  <c r="O13" i="17"/>
  <c r="M13" i="17"/>
  <c r="J13" i="17"/>
  <c r="H13" i="17"/>
  <c r="E13" i="17"/>
  <c r="O12" i="17"/>
  <c r="M12" i="17"/>
  <c r="J12" i="17"/>
  <c r="H12" i="17"/>
  <c r="E12" i="17"/>
  <c r="O11" i="17"/>
  <c r="M11" i="17"/>
  <c r="J11" i="17"/>
  <c r="H11" i="17"/>
  <c r="E11" i="17"/>
  <c r="O10" i="17"/>
  <c r="M10" i="17"/>
  <c r="J10" i="17"/>
  <c r="H10" i="17"/>
  <c r="E10" i="17"/>
  <c r="O9" i="17"/>
  <c r="M9" i="17"/>
  <c r="J9" i="17"/>
  <c r="H9" i="17"/>
  <c r="E9" i="17"/>
  <c r="O8" i="17"/>
  <c r="M8" i="17"/>
  <c r="J8" i="17"/>
  <c r="H8" i="17"/>
  <c r="E8" i="17"/>
  <c r="O7" i="17"/>
  <c r="M7" i="17"/>
  <c r="J7" i="17"/>
  <c r="H7" i="17"/>
  <c r="E7" i="17"/>
  <c r="O15" i="16"/>
  <c r="M15" i="16"/>
  <c r="J15" i="16"/>
  <c r="H15" i="16"/>
  <c r="E15" i="16"/>
  <c r="C15" i="16"/>
  <c r="O14" i="16"/>
  <c r="M14" i="16"/>
  <c r="J14" i="16"/>
  <c r="H14" i="16"/>
  <c r="E14" i="16"/>
  <c r="C14" i="16"/>
  <c r="O13" i="16"/>
  <c r="M13" i="16"/>
  <c r="J13" i="16"/>
  <c r="H13" i="16"/>
  <c r="E13" i="16"/>
  <c r="C13" i="16"/>
  <c r="O12" i="16"/>
  <c r="M12" i="16"/>
  <c r="J12" i="16"/>
  <c r="H12" i="16"/>
  <c r="E12" i="16"/>
  <c r="C12" i="16"/>
  <c r="O11" i="16"/>
  <c r="M11" i="16"/>
  <c r="J11" i="16"/>
  <c r="H11" i="16"/>
  <c r="E11" i="16"/>
  <c r="C11" i="16"/>
  <c r="O10" i="16"/>
  <c r="M10" i="16"/>
  <c r="J10" i="16"/>
  <c r="H10" i="16"/>
  <c r="E10" i="16"/>
  <c r="C10" i="16"/>
  <c r="O9" i="16"/>
  <c r="M9" i="16"/>
  <c r="J9" i="16"/>
  <c r="H9" i="16"/>
  <c r="E9" i="16"/>
  <c r="C9" i="16"/>
  <c r="O8" i="16"/>
  <c r="M8" i="16"/>
  <c r="J8" i="16"/>
  <c r="H8" i="16"/>
  <c r="E8" i="16"/>
  <c r="C8" i="16"/>
  <c r="O7" i="16"/>
  <c r="M7" i="16"/>
  <c r="J7" i="16"/>
  <c r="H7" i="16"/>
  <c r="E7" i="16"/>
  <c r="C7" i="16"/>
  <c r="O28" i="15"/>
  <c r="M28" i="15"/>
  <c r="J28" i="15"/>
  <c r="H28" i="15"/>
  <c r="E28" i="15"/>
  <c r="C28" i="15"/>
  <c r="O27" i="15"/>
  <c r="M27" i="15"/>
  <c r="J27" i="15"/>
  <c r="H27" i="15"/>
  <c r="E27" i="15"/>
  <c r="C27" i="15"/>
  <c r="O26" i="15"/>
  <c r="M26" i="15"/>
  <c r="J26" i="15"/>
  <c r="H26" i="15"/>
  <c r="E26" i="15"/>
  <c r="C26" i="15"/>
  <c r="O25" i="15"/>
  <c r="M25" i="15"/>
  <c r="J25" i="15"/>
  <c r="H25" i="15"/>
  <c r="E25" i="15"/>
  <c r="C25" i="15"/>
  <c r="O24" i="15"/>
  <c r="M24" i="15"/>
  <c r="J24" i="15"/>
  <c r="H24" i="15"/>
  <c r="E24" i="15"/>
  <c r="C24" i="15"/>
  <c r="O23" i="15"/>
  <c r="M23" i="15"/>
  <c r="J23" i="15"/>
  <c r="H23" i="15"/>
  <c r="E23" i="15"/>
  <c r="C23" i="15"/>
  <c r="O22" i="15"/>
  <c r="M22" i="15"/>
  <c r="J22" i="15"/>
  <c r="H22" i="15"/>
  <c r="E22" i="15"/>
  <c r="C22" i="15"/>
  <c r="O21" i="15"/>
  <c r="M21" i="15"/>
  <c r="J21" i="15"/>
  <c r="H21" i="15"/>
  <c r="E21" i="15"/>
  <c r="C21" i="15"/>
  <c r="O20" i="15"/>
  <c r="M20" i="15"/>
  <c r="J20" i="15"/>
  <c r="H20" i="15"/>
  <c r="E20" i="15"/>
  <c r="C20" i="15"/>
  <c r="O19" i="15"/>
  <c r="M19" i="15"/>
  <c r="J19" i="15"/>
  <c r="H19" i="15"/>
  <c r="E19" i="15"/>
  <c r="C19" i="15"/>
  <c r="O18" i="15"/>
  <c r="M18" i="15"/>
  <c r="J18" i="15"/>
  <c r="H18" i="15"/>
  <c r="E18" i="15"/>
  <c r="C18" i="15"/>
  <c r="O17" i="15"/>
  <c r="M17" i="15"/>
  <c r="J17" i="15"/>
  <c r="H17" i="15"/>
  <c r="E17" i="15"/>
  <c r="C17" i="15"/>
  <c r="O16" i="15"/>
  <c r="M16" i="15"/>
  <c r="J16" i="15"/>
  <c r="H16" i="15"/>
  <c r="E16" i="15"/>
  <c r="C16" i="15"/>
  <c r="O15" i="15"/>
  <c r="M15" i="15"/>
  <c r="J15" i="15"/>
  <c r="H15" i="15"/>
  <c r="E15" i="15"/>
  <c r="C15" i="15"/>
  <c r="O14" i="15"/>
  <c r="M14" i="15"/>
  <c r="J14" i="15"/>
  <c r="H14" i="15"/>
  <c r="E14" i="15"/>
  <c r="C14" i="15"/>
  <c r="O13" i="15"/>
  <c r="M13" i="15"/>
  <c r="J13" i="15"/>
  <c r="H13" i="15"/>
  <c r="E13" i="15"/>
  <c r="C13" i="15"/>
  <c r="O12" i="15"/>
  <c r="M12" i="15"/>
  <c r="J12" i="15"/>
  <c r="H12" i="15"/>
  <c r="E12" i="15"/>
  <c r="C12" i="15"/>
  <c r="O11" i="15"/>
  <c r="M11" i="15"/>
  <c r="J11" i="15"/>
  <c r="H11" i="15"/>
  <c r="E11" i="15"/>
  <c r="C11" i="15"/>
  <c r="O10" i="15"/>
  <c r="M10" i="15"/>
  <c r="J10" i="15"/>
  <c r="H10" i="15"/>
  <c r="E10" i="15"/>
  <c r="C10" i="15"/>
  <c r="O9" i="15"/>
  <c r="M9" i="15"/>
  <c r="J9" i="15"/>
  <c r="H9" i="15"/>
  <c r="E9" i="15"/>
  <c r="C9" i="15"/>
  <c r="O8" i="15"/>
  <c r="M8" i="15"/>
  <c r="J8" i="15"/>
  <c r="H8" i="15"/>
  <c r="E8" i="15"/>
  <c r="C8" i="15"/>
  <c r="O7" i="15"/>
  <c r="M7" i="15"/>
  <c r="J7" i="15"/>
  <c r="H7" i="15"/>
  <c r="E7" i="15"/>
  <c r="C7" i="15"/>
  <c r="O29" i="14"/>
  <c r="O30" i="14"/>
  <c r="O31" i="14"/>
  <c r="M29" i="14"/>
  <c r="M30" i="14"/>
  <c r="M31" i="14"/>
  <c r="J29" i="14"/>
  <c r="J30" i="14"/>
  <c r="J31" i="14"/>
  <c r="H29" i="14"/>
  <c r="H30" i="14"/>
  <c r="H31" i="14"/>
  <c r="E29" i="14"/>
  <c r="E30" i="14"/>
  <c r="E31" i="14"/>
  <c r="C29" i="14"/>
  <c r="C30" i="14"/>
  <c r="C31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32" i="14"/>
  <c r="O33" i="14"/>
  <c r="O34" i="14"/>
  <c r="O35" i="14"/>
  <c r="O36" i="14"/>
  <c r="O37" i="14"/>
  <c r="O38" i="14"/>
  <c r="O39" i="14"/>
  <c r="O40" i="14"/>
  <c r="M40" i="14"/>
  <c r="J40" i="14"/>
  <c r="H40" i="14"/>
  <c r="E40" i="14"/>
  <c r="C40" i="14"/>
  <c r="M39" i="14"/>
  <c r="J39" i="14"/>
  <c r="H39" i="14"/>
  <c r="E39" i="14"/>
  <c r="C39" i="14"/>
  <c r="M38" i="14"/>
  <c r="J38" i="14"/>
  <c r="H38" i="14"/>
  <c r="E38" i="14"/>
  <c r="C38" i="14"/>
  <c r="M37" i="14"/>
  <c r="J37" i="14"/>
  <c r="H37" i="14"/>
  <c r="E37" i="14"/>
  <c r="C37" i="14"/>
  <c r="M36" i="14"/>
  <c r="J36" i="14"/>
  <c r="H36" i="14"/>
  <c r="E36" i="14"/>
  <c r="C36" i="14"/>
  <c r="M35" i="14"/>
  <c r="J35" i="14"/>
  <c r="H35" i="14"/>
  <c r="E35" i="14"/>
  <c r="C35" i="14"/>
  <c r="M34" i="14"/>
  <c r="J34" i="14"/>
  <c r="H34" i="14"/>
  <c r="E34" i="14"/>
  <c r="C34" i="14"/>
  <c r="M33" i="14"/>
  <c r="J33" i="14"/>
  <c r="H33" i="14"/>
  <c r="E33" i="14"/>
  <c r="C33" i="14"/>
  <c r="M32" i="14"/>
  <c r="J32" i="14"/>
  <c r="H32" i="14"/>
  <c r="E32" i="14"/>
  <c r="C32" i="14"/>
  <c r="M28" i="14"/>
  <c r="J28" i="14"/>
  <c r="H28" i="14"/>
  <c r="E28" i="14"/>
  <c r="C28" i="14"/>
  <c r="M27" i="14"/>
  <c r="J27" i="14"/>
  <c r="H27" i="14"/>
  <c r="E27" i="14"/>
  <c r="C27" i="14"/>
  <c r="M26" i="14"/>
  <c r="J26" i="14"/>
  <c r="H26" i="14"/>
  <c r="E26" i="14"/>
  <c r="C26" i="14"/>
  <c r="M25" i="14"/>
  <c r="J25" i="14"/>
  <c r="H25" i="14"/>
  <c r="E25" i="14"/>
  <c r="C25" i="14"/>
  <c r="M24" i="14"/>
  <c r="J24" i="14"/>
  <c r="H24" i="14"/>
  <c r="E24" i="14"/>
  <c r="C24" i="14"/>
  <c r="M23" i="14"/>
  <c r="J23" i="14"/>
  <c r="H23" i="14"/>
  <c r="E23" i="14"/>
  <c r="C23" i="14"/>
  <c r="M22" i="14"/>
  <c r="J22" i="14"/>
  <c r="H22" i="14"/>
  <c r="E22" i="14"/>
  <c r="C22" i="14"/>
  <c r="M21" i="14"/>
  <c r="J21" i="14"/>
  <c r="H21" i="14"/>
  <c r="E21" i="14"/>
  <c r="C21" i="14"/>
  <c r="M20" i="14"/>
  <c r="J20" i="14"/>
  <c r="H20" i="14"/>
  <c r="E20" i="14"/>
  <c r="C20" i="14"/>
  <c r="M19" i="14"/>
  <c r="J19" i="14"/>
  <c r="H19" i="14"/>
  <c r="E19" i="14"/>
  <c r="C19" i="14"/>
  <c r="M18" i="14"/>
  <c r="J18" i="14"/>
  <c r="H18" i="14"/>
  <c r="E18" i="14"/>
  <c r="C18" i="14"/>
  <c r="M17" i="14"/>
  <c r="J17" i="14"/>
  <c r="H17" i="14"/>
  <c r="E17" i="14"/>
  <c r="C17" i="14"/>
  <c r="M16" i="14"/>
  <c r="J16" i="14"/>
  <c r="H16" i="14"/>
  <c r="E16" i="14"/>
  <c r="C16" i="14"/>
  <c r="M15" i="14"/>
  <c r="J15" i="14"/>
  <c r="H15" i="14"/>
  <c r="E15" i="14"/>
  <c r="C15" i="14"/>
  <c r="M14" i="14"/>
  <c r="J14" i="14"/>
  <c r="H14" i="14"/>
  <c r="E14" i="14"/>
  <c r="C14" i="14"/>
  <c r="M13" i="14"/>
  <c r="J13" i="14"/>
  <c r="H13" i="14"/>
  <c r="E13" i="14"/>
  <c r="C13" i="14"/>
  <c r="M12" i="14"/>
  <c r="J12" i="14"/>
  <c r="H12" i="14"/>
  <c r="E12" i="14"/>
  <c r="C12" i="14"/>
  <c r="M11" i="14"/>
  <c r="J11" i="14"/>
  <c r="H11" i="14"/>
  <c r="E11" i="14"/>
  <c r="C11" i="14"/>
  <c r="M10" i="14"/>
  <c r="J10" i="14"/>
  <c r="H10" i="14"/>
  <c r="E10" i="14"/>
  <c r="C10" i="14"/>
  <c r="M9" i="14"/>
  <c r="J9" i="14"/>
  <c r="H9" i="14"/>
  <c r="E9" i="14"/>
  <c r="C9" i="14"/>
  <c r="M8" i="14"/>
  <c r="J8" i="14"/>
  <c r="H8" i="14"/>
  <c r="E8" i="14"/>
  <c r="C8" i="14"/>
  <c r="M7" i="14"/>
  <c r="J7" i="14"/>
  <c r="H7" i="14"/>
  <c r="E7" i="14"/>
  <c r="C7" i="14"/>
  <c r="O19" i="13"/>
  <c r="O20" i="13"/>
  <c r="O21" i="13"/>
  <c r="O22" i="13"/>
  <c r="O23" i="13"/>
  <c r="O24" i="13"/>
  <c r="M19" i="13"/>
  <c r="M20" i="13"/>
  <c r="M21" i="13"/>
  <c r="M22" i="13"/>
  <c r="M23" i="13"/>
  <c r="M24" i="13"/>
  <c r="J19" i="13"/>
  <c r="J20" i="13"/>
  <c r="J21" i="13"/>
  <c r="J22" i="13"/>
  <c r="J23" i="13"/>
  <c r="J24" i="13"/>
  <c r="H19" i="13"/>
  <c r="H20" i="13"/>
  <c r="H21" i="13"/>
  <c r="H22" i="13"/>
  <c r="H23" i="13"/>
  <c r="H24" i="13"/>
  <c r="E19" i="13"/>
  <c r="E20" i="13"/>
  <c r="E21" i="13"/>
  <c r="E22" i="13"/>
  <c r="E23" i="13"/>
  <c r="E24" i="13"/>
  <c r="C19" i="13"/>
  <c r="C20" i="13"/>
  <c r="C21" i="13"/>
  <c r="C22" i="13"/>
  <c r="C23" i="13"/>
  <c r="C24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O37" i="13"/>
  <c r="M37" i="13"/>
  <c r="J37" i="13"/>
  <c r="H37" i="13"/>
  <c r="E37" i="13"/>
  <c r="C37" i="13"/>
  <c r="O36" i="13"/>
  <c r="M36" i="13"/>
  <c r="J36" i="13"/>
  <c r="H36" i="13"/>
  <c r="E36" i="13"/>
  <c r="O35" i="13"/>
  <c r="M35" i="13"/>
  <c r="J35" i="13"/>
  <c r="H35" i="13"/>
  <c r="E35" i="13"/>
  <c r="O34" i="13"/>
  <c r="M34" i="13"/>
  <c r="J34" i="13"/>
  <c r="H34" i="13"/>
  <c r="E34" i="13"/>
  <c r="O33" i="13"/>
  <c r="M33" i="13"/>
  <c r="J33" i="13"/>
  <c r="H33" i="13"/>
  <c r="E33" i="13"/>
  <c r="O32" i="13"/>
  <c r="M32" i="13"/>
  <c r="J32" i="13"/>
  <c r="H32" i="13"/>
  <c r="E32" i="13"/>
  <c r="O31" i="13"/>
  <c r="M31" i="13"/>
  <c r="J31" i="13"/>
  <c r="H31" i="13"/>
  <c r="E31" i="13"/>
  <c r="O30" i="13"/>
  <c r="M30" i="13"/>
  <c r="J30" i="13"/>
  <c r="H30" i="13"/>
  <c r="E30" i="13"/>
  <c r="O29" i="13"/>
  <c r="M29" i="13"/>
  <c r="J29" i="13"/>
  <c r="H29" i="13"/>
  <c r="E29" i="13"/>
  <c r="O28" i="13"/>
  <c r="M28" i="13"/>
  <c r="J28" i="13"/>
  <c r="H28" i="13"/>
  <c r="E28" i="13"/>
  <c r="O27" i="13"/>
  <c r="M27" i="13"/>
  <c r="J27" i="13"/>
  <c r="H27" i="13"/>
  <c r="E27" i="13"/>
  <c r="O26" i="13"/>
  <c r="M26" i="13"/>
  <c r="J26" i="13"/>
  <c r="H26" i="13"/>
  <c r="E26" i="13"/>
  <c r="O25" i="13"/>
  <c r="M25" i="13"/>
  <c r="J25" i="13"/>
  <c r="H25" i="13"/>
  <c r="E25" i="13"/>
  <c r="O18" i="13"/>
  <c r="M18" i="13"/>
  <c r="J18" i="13"/>
  <c r="H18" i="13"/>
  <c r="E18" i="13"/>
  <c r="O17" i="13"/>
  <c r="M17" i="13"/>
  <c r="J17" i="13"/>
  <c r="H17" i="13"/>
  <c r="E17" i="13"/>
  <c r="O16" i="13"/>
  <c r="M16" i="13"/>
  <c r="J16" i="13"/>
  <c r="H16" i="13"/>
  <c r="E16" i="13"/>
  <c r="O15" i="13"/>
  <c r="M15" i="13"/>
  <c r="J15" i="13"/>
  <c r="H15" i="13"/>
  <c r="E15" i="13"/>
  <c r="O14" i="13"/>
  <c r="M14" i="13"/>
  <c r="J14" i="13"/>
  <c r="H14" i="13"/>
  <c r="E14" i="13"/>
  <c r="O13" i="13"/>
  <c r="M13" i="13"/>
  <c r="J13" i="13"/>
  <c r="H13" i="13"/>
  <c r="E13" i="13"/>
  <c r="O12" i="13"/>
  <c r="M12" i="13"/>
  <c r="J12" i="13"/>
  <c r="H12" i="13"/>
  <c r="E12" i="13"/>
  <c r="O11" i="13"/>
  <c r="M11" i="13"/>
  <c r="J11" i="13"/>
  <c r="H11" i="13"/>
  <c r="E11" i="13"/>
  <c r="O10" i="13"/>
  <c r="M10" i="13"/>
  <c r="J10" i="13"/>
  <c r="H10" i="13"/>
  <c r="E10" i="13"/>
  <c r="O9" i="13"/>
  <c r="M9" i="13"/>
  <c r="J9" i="13"/>
  <c r="H9" i="13"/>
  <c r="E9" i="13"/>
  <c r="O8" i="13"/>
  <c r="M8" i="13"/>
  <c r="J8" i="13"/>
  <c r="H8" i="13"/>
  <c r="E8" i="13"/>
  <c r="O7" i="13"/>
  <c r="M7" i="13"/>
  <c r="J7" i="13"/>
  <c r="H7" i="13"/>
  <c r="E7" i="13"/>
  <c r="O28" i="12" l="1"/>
  <c r="M28" i="12"/>
  <c r="J28" i="12"/>
  <c r="H28" i="12"/>
  <c r="E28" i="12"/>
  <c r="C28" i="12"/>
  <c r="O27" i="12"/>
  <c r="M27" i="12"/>
  <c r="J27" i="12"/>
  <c r="H27" i="12"/>
  <c r="E27" i="12"/>
  <c r="C27" i="12"/>
  <c r="O26" i="12"/>
  <c r="M26" i="12"/>
  <c r="J26" i="12"/>
  <c r="H26" i="12"/>
  <c r="E26" i="12"/>
  <c r="C26" i="12"/>
  <c r="O25" i="12"/>
  <c r="M25" i="12"/>
  <c r="J25" i="12"/>
  <c r="H25" i="12"/>
  <c r="E25" i="12"/>
  <c r="C25" i="12"/>
  <c r="O24" i="12"/>
  <c r="M24" i="12"/>
  <c r="J24" i="12"/>
  <c r="H24" i="12"/>
  <c r="E24" i="12"/>
  <c r="C24" i="12"/>
  <c r="O23" i="12"/>
  <c r="M23" i="12"/>
  <c r="J23" i="12"/>
  <c r="H23" i="12"/>
  <c r="E23" i="12"/>
  <c r="C23" i="12"/>
  <c r="O22" i="12"/>
  <c r="M22" i="12"/>
  <c r="J22" i="12"/>
  <c r="H22" i="12"/>
  <c r="E22" i="12"/>
  <c r="C22" i="12"/>
  <c r="O21" i="12"/>
  <c r="M21" i="12"/>
  <c r="J21" i="12"/>
  <c r="H21" i="12"/>
  <c r="E21" i="12"/>
  <c r="C21" i="12"/>
  <c r="O20" i="12"/>
  <c r="M20" i="12"/>
  <c r="J20" i="12"/>
  <c r="H20" i="12"/>
  <c r="E20" i="12"/>
  <c r="C20" i="12"/>
  <c r="O19" i="12"/>
  <c r="M19" i="12"/>
  <c r="J19" i="12"/>
  <c r="H19" i="12"/>
  <c r="E19" i="12"/>
  <c r="C19" i="12"/>
  <c r="O18" i="12"/>
  <c r="M18" i="12"/>
  <c r="J18" i="12"/>
  <c r="H18" i="12"/>
  <c r="E18" i="12"/>
  <c r="C18" i="12"/>
  <c r="O17" i="12"/>
  <c r="M17" i="12"/>
  <c r="J17" i="12"/>
  <c r="H17" i="12"/>
  <c r="E17" i="12"/>
  <c r="C17" i="12"/>
  <c r="O16" i="12"/>
  <c r="M16" i="12"/>
  <c r="J16" i="12"/>
  <c r="H16" i="12"/>
  <c r="E16" i="12"/>
  <c r="C16" i="12"/>
  <c r="O15" i="12"/>
  <c r="M15" i="12"/>
  <c r="J15" i="12"/>
  <c r="H15" i="12"/>
  <c r="E15" i="12"/>
  <c r="C15" i="12"/>
  <c r="O14" i="12"/>
  <c r="M14" i="12"/>
  <c r="J14" i="12"/>
  <c r="H14" i="12"/>
  <c r="E14" i="12"/>
  <c r="C14" i="12"/>
  <c r="O13" i="12"/>
  <c r="M13" i="12"/>
  <c r="J13" i="12"/>
  <c r="H13" i="12"/>
  <c r="E13" i="12"/>
  <c r="C13" i="12"/>
  <c r="O12" i="12"/>
  <c r="M12" i="12"/>
  <c r="J12" i="12"/>
  <c r="H12" i="12"/>
  <c r="E12" i="12"/>
  <c r="C12" i="12"/>
  <c r="O11" i="12"/>
  <c r="M11" i="12"/>
  <c r="J11" i="12"/>
  <c r="H11" i="12"/>
  <c r="E11" i="12"/>
  <c r="C11" i="12"/>
  <c r="O10" i="12"/>
  <c r="M10" i="12"/>
  <c r="J10" i="12"/>
  <c r="H10" i="12"/>
  <c r="E10" i="12"/>
  <c r="C10" i="12"/>
  <c r="O9" i="12"/>
  <c r="M9" i="12"/>
  <c r="J9" i="12"/>
  <c r="H9" i="12"/>
  <c r="E9" i="12"/>
  <c r="C9" i="12"/>
  <c r="O8" i="12"/>
  <c r="M8" i="12"/>
  <c r="J8" i="12"/>
  <c r="H8" i="12"/>
  <c r="E8" i="12"/>
  <c r="C8" i="12"/>
  <c r="O7" i="12"/>
  <c r="M7" i="12"/>
  <c r="J7" i="12"/>
  <c r="H7" i="12"/>
  <c r="E7" i="12"/>
  <c r="C7" i="12"/>
  <c r="O16" i="11"/>
  <c r="M16" i="11"/>
  <c r="J16" i="11"/>
  <c r="H16" i="11"/>
  <c r="E16" i="11"/>
  <c r="C16" i="11"/>
  <c r="O15" i="11"/>
  <c r="M15" i="11"/>
  <c r="J15" i="11"/>
  <c r="H15" i="11"/>
  <c r="E15" i="11"/>
  <c r="C15" i="11"/>
  <c r="O14" i="11"/>
  <c r="M14" i="11"/>
  <c r="J14" i="11"/>
  <c r="H14" i="11"/>
  <c r="E14" i="11"/>
  <c r="C14" i="11"/>
  <c r="O13" i="11"/>
  <c r="M13" i="11"/>
  <c r="J13" i="11"/>
  <c r="H13" i="11"/>
  <c r="E13" i="11"/>
  <c r="C13" i="11"/>
  <c r="O12" i="11"/>
  <c r="M12" i="11"/>
  <c r="J12" i="11"/>
  <c r="H12" i="11"/>
  <c r="E12" i="11"/>
  <c r="C12" i="11"/>
  <c r="O11" i="11"/>
  <c r="M11" i="11"/>
  <c r="J11" i="11"/>
  <c r="H11" i="11"/>
  <c r="E11" i="11"/>
  <c r="C11" i="11"/>
  <c r="O10" i="11"/>
  <c r="M10" i="11"/>
  <c r="J10" i="11"/>
  <c r="H10" i="11"/>
  <c r="E10" i="11"/>
  <c r="C10" i="11"/>
  <c r="O9" i="11"/>
  <c r="M9" i="11"/>
  <c r="J9" i="11"/>
  <c r="H9" i="11"/>
  <c r="E9" i="11"/>
  <c r="C9" i="11"/>
  <c r="O8" i="11"/>
  <c r="M8" i="11"/>
  <c r="J8" i="11"/>
  <c r="H8" i="11"/>
  <c r="E8" i="11"/>
  <c r="C8" i="11"/>
  <c r="O7" i="11"/>
  <c r="M7" i="11"/>
  <c r="J7" i="11"/>
  <c r="H7" i="11"/>
  <c r="E7" i="11"/>
  <c r="C7" i="11"/>
  <c r="O8" i="10"/>
  <c r="O9" i="10"/>
  <c r="O10" i="10"/>
  <c r="O11" i="10"/>
  <c r="O12" i="10"/>
  <c r="M8" i="10"/>
  <c r="M9" i="10"/>
  <c r="M10" i="10"/>
  <c r="M11" i="10"/>
  <c r="M12" i="10"/>
  <c r="J8" i="10"/>
  <c r="J9" i="10"/>
  <c r="J10" i="10"/>
  <c r="J11" i="10"/>
  <c r="J12" i="10"/>
  <c r="H8" i="10"/>
  <c r="H9" i="10"/>
  <c r="H10" i="10"/>
  <c r="H11" i="10"/>
  <c r="H12" i="10"/>
  <c r="E8" i="10"/>
  <c r="E9" i="10"/>
  <c r="E10" i="10"/>
  <c r="E11" i="10"/>
  <c r="E12" i="10"/>
  <c r="C8" i="10"/>
  <c r="C9" i="10"/>
  <c r="C10" i="10"/>
  <c r="C11" i="10"/>
  <c r="C12" i="10"/>
  <c r="O31" i="10"/>
  <c r="M31" i="10"/>
  <c r="J31" i="10"/>
  <c r="H31" i="10"/>
  <c r="E31" i="10"/>
  <c r="C31" i="10"/>
  <c r="O30" i="10"/>
  <c r="M30" i="10"/>
  <c r="J30" i="10"/>
  <c r="H30" i="10"/>
  <c r="E30" i="10"/>
  <c r="C30" i="10"/>
  <c r="O29" i="10"/>
  <c r="M29" i="10"/>
  <c r="J29" i="10"/>
  <c r="H29" i="10"/>
  <c r="E29" i="10"/>
  <c r="C29" i="10"/>
  <c r="O28" i="10"/>
  <c r="M28" i="10"/>
  <c r="J28" i="10"/>
  <c r="H28" i="10"/>
  <c r="E28" i="10"/>
  <c r="C28" i="10"/>
  <c r="O27" i="10"/>
  <c r="M27" i="10"/>
  <c r="J27" i="10"/>
  <c r="H27" i="10"/>
  <c r="E27" i="10"/>
  <c r="C27" i="10"/>
  <c r="O26" i="10"/>
  <c r="M26" i="10"/>
  <c r="J26" i="10"/>
  <c r="H26" i="10"/>
  <c r="E26" i="10"/>
  <c r="C26" i="10"/>
  <c r="O25" i="10"/>
  <c r="M25" i="10"/>
  <c r="J25" i="10"/>
  <c r="H25" i="10"/>
  <c r="E25" i="10"/>
  <c r="C25" i="10"/>
  <c r="O24" i="10"/>
  <c r="M24" i="10"/>
  <c r="J24" i="10"/>
  <c r="H24" i="10"/>
  <c r="E24" i="10"/>
  <c r="C24" i="10"/>
  <c r="O23" i="10"/>
  <c r="M23" i="10"/>
  <c r="J23" i="10"/>
  <c r="H23" i="10"/>
  <c r="E23" i="10"/>
  <c r="C23" i="10"/>
  <c r="O22" i="10"/>
  <c r="M22" i="10"/>
  <c r="J22" i="10"/>
  <c r="H22" i="10"/>
  <c r="E22" i="10"/>
  <c r="C22" i="10"/>
  <c r="O21" i="10"/>
  <c r="M21" i="10"/>
  <c r="J21" i="10"/>
  <c r="H21" i="10"/>
  <c r="E21" i="10"/>
  <c r="C21" i="10"/>
  <c r="O20" i="10"/>
  <c r="M20" i="10"/>
  <c r="J20" i="10"/>
  <c r="H20" i="10"/>
  <c r="E20" i="10"/>
  <c r="C20" i="10"/>
  <c r="O19" i="10"/>
  <c r="M19" i="10"/>
  <c r="J19" i="10"/>
  <c r="H19" i="10"/>
  <c r="E19" i="10"/>
  <c r="C19" i="10"/>
  <c r="O18" i="10"/>
  <c r="M18" i="10"/>
  <c r="J18" i="10"/>
  <c r="H18" i="10"/>
  <c r="E18" i="10"/>
  <c r="C18" i="10"/>
  <c r="O17" i="10"/>
  <c r="M17" i="10"/>
  <c r="J17" i="10"/>
  <c r="H17" i="10"/>
  <c r="E17" i="10"/>
  <c r="C17" i="10"/>
  <c r="O16" i="10"/>
  <c r="M16" i="10"/>
  <c r="J16" i="10"/>
  <c r="H16" i="10"/>
  <c r="E16" i="10"/>
  <c r="C16" i="10"/>
  <c r="O15" i="10"/>
  <c r="M15" i="10"/>
  <c r="J15" i="10"/>
  <c r="H15" i="10"/>
  <c r="E15" i="10"/>
  <c r="C15" i="10"/>
  <c r="O14" i="10"/>
  <c r="M14" i="10"/>
  <c r="J14" i="10"/>
  <c r="H14" i="10"/>
  <c r="E14" i="10"/>
  <c r="C14" i="10"/>
  <c r="O13" i="10"/>
  <c r="M13" i="10"/>
  <c r="J13" i="10"/>
  <c r="H13" i="10"/>
  <c r="E13" i="10"/>
  <c r="C13" i="10"/>
  <c r="O7" i="10"/>
  <c r="M7" i="10"/>
  <c r="J7" i="10"/>
  <c r="H7" i="10"/>
  <c r="E7" i="10"/>
  <c r="C7" i="10"/>
  <c r="O15" i="9"/>
  <c r="M15" i="9"/>
  <c r="J15" i="9"/>
  <c r="H15" i="9"/>
  <c r="E15" i="9"/>
  <c r="C15" i="9"/>
  <c r="O14" i="9"/>
  <c r="M14" i="9"/>
  <c r="J14" i="9"/>
  <c r="H14" i="9"/>
  <c r="E14" i="9"/>
  <c r="C14" i="9"/>
  <c r="O13" i="9"/>
  <c r="M13" i="9"/>
  <c r="J13" i="9"/>
  <c r="H13" i="9"/>
  <c r="E13" i="9"/>
  <c r="C13" i="9"/>
  <c r="O12" i="9"/>
  <c r="M12" i="9"/>
  <c r="J12" i="9"/>
  <c r="H12" i="9"/>
  <c r="E12" i="9"/>
  <c r="C12" i="9"/>
  <c r="O11" i="9"/>
  <c r="M11" i="9"/>
  <c r="J11" i="9"/>
  <c r="H11" i="9"/>
  <c r="E11" i="9"/>
  <c r="C11" i="9"/>
  <c r="O10" i="9"/>
  <c r="M10" i="9"/>
  <c r="J10" i="9"/>
  <c r="H10" i="9"/>
  <c r="E10" i="9"/>
  <c r="C10" i="9"/>
  <c r="O9" i="9"/>
  <c r="M9" i="9"/>
  <c r="J9" i="9"/>
  <c r="H9" i="9"/>
  <c r="E9" i="9"/>
  <c r="C9" i="9"/>
  <c r="O8" i="9"/>
  <c r="M8" i="9"/>
  <c r="J8" i="9"/>
  <c r="H8" i="9"/>
  <c r="E8" i="9"/>
  <c r="C8" i="9"/>
  <c r="O7" i="9"/>
  <c r="M7" i="9"/>
  <c r="J7" i="9"/>
  <c r="H7" i="9"/>
  <c r="E7" i="9"/>
  <c r="C7" i="9"/>
  <c r="O13" i="8"/>
  <c r="O14" i="8"/>
  <c r="M13" i="8"/>
  <c r="M14" i="8"/>
  <c r="J13" i="8"/>
  <c r="J14" i="8"/>
  <c r="H13" i="8"/>
  <c r="H14" i="8"/>
  <c r="C13" i="8"/>
  <c r="C14" i="8"/>
  <c r="E13" i="8"/>
  <c r="E14" i="8"/>
  <c r="C7" i="8"/>
  <c r="C8" i="8"/>
  <c r="C9" i="8"/>
  <c r="C10" i="8"/>
  <c r="C11" i="8"/>
  <c r="C12" i="8"/>
  <c r="C15" i="8"/>
  <c r="C16" i="8"/>
  <c r="C17" i="8"/>
  <c r="C18" i="8"/>
  <c r="C19" i="8"/>
  <c r="C20" i="8"/>
  <c r="C21" i="8"/>
  <c r="C22" i="8"/>
  <c r="C23" i="8"/>
  <c r="C24" i="8"/>
  <c r="C25" i="8"/>
  <c r="C26" i="8"/>
  <c r="O26" i="8"/>
  <c r="M26" i="8"/>
  <c r="J26" i="8"/>
  <c r="H26" i="8"/>
  <c r="E26" i="8"/>
  <c r="O25" i="8"/>
  <c r="M25" i="8"/>
  <c r="J25" i="8"/>
  <c r="H25" i="8"/>
  <c r="E25" i="8"/>
  <c r="O24" i="8"/>
  <c r="M24" i="8"/>
  <c r="J24" i="8"/>
  <c r="H24" i="8"/>
  <c r="E24" i="8"/>
  <c r="O23" i="8"/>
  <c r="M23" i="8"/>
  <c r="J23" i="8"/>
  <c r="H23" i="8"/>
  <c r="E23" i="8"/>
  <c r="O22" i="8"/>
  <c r="M22" i="8"/>
  <c r="J22" i="8"/>
  <c r="H22" i="8"/>
  <c r="E22" i="8"/>
  <c r="O21" i="8"/>
  <c r="M21" i="8"/>
  <c r="J21" i="8"/>
  <c r="H21" i="8"/>
  <c r="E21" i="8"/>
  <c r="O20" i="8"/>
  <c r="M20" i="8"/>
  <c r="J20" i="8"/>
  <c r="H20" i="8"/>
  <c r="E20" i="8"/>
  <c r="O19" i="8"/>
  <c r="M19" i="8"/>
  <c r="J19" i="8"/>
  <c r="H19" i="8"/>
  <c r="E19" i="8"/>
  <c r="O18" i="8"/>
  <c r="M18" i="8"/>
  <c r="J18" i="8"/>
  <c r="H18" i="8"/>
  <c r="E18" i="8"/>
  <c r="O17" i="8"/>
  <c r="M17" i="8"/>
  <c r="J17" i="8"/>
  <c r="H17" i="8"/>
  <c r="E17" i="8"/>
  <c r="O16" i="8"/>
  <c r="M16" i="8"/>
  <c r="J16" i="8"/>
  <c r="H16" i="8"/>
  <c r="E16" i="8"/>
  <c r="O15" i="8"/>
  <c r="M15" i="8"/>
  <c r="J15" i="8"/>
  <c r="H15" i="8"/>
  <c r="E15" i="8"/>
  <c r="O12" i="8"/>
  <c r="M12" i="8"/>
  <c r="J12" i="8"/>
  <c r="H12" i="8"/>
  <c r="E12" i="8"/>
  <c r="O11" i="8"/>
  <c r="M11" i="8"/>
  <c r="J11" i="8"/>
  <c r="H11" i="8"/>
  <c r="E11" i="8"/>
  <c r="O10" i="8"/>
  <c r="M10" i="8"/>
  <c r="J10" i="8"/>
  <c r="H10" i="8"/>
  <c r="E10" i="8"/>
  <c r="O9" i="8"/>
  <c r="M9" i="8"/>
  <c r="J9" i="8"/>
  <c r="H9" i="8"/>
  <c r="E9" i="8"/>
  <c r="O8" i="8"/>
  <c r="M8" i="8"/>
  <c r="J8" i="8"/>
  <c r="H8" i="8"/>
  <c r="E8" i="8"/>
  <c r="O7" i="8"/>
  <c r="M7" i="8"/>
  <c r="J7" i="8"/>
  <c r="H7" i="8"/>
  <c r="E7" i="8"/>
  <c r="O21" i="7"/>
  <c r="M21" i="7"/>
  <c r="J21" i="7"/>
  <c r="H21" i="7"/>
  <c r="E21" i="7"/>
  <c r="C21" i="7"/>
  <c r="O20" i="7"/>
  <c r="M20" i="7"/>
  <c r="J20" i="7"/>
  <c r="H20" i="7"/>
  <c r="E20" i="7"/>
  <c r="C20" i="7"/>
  <c r="O19" i="7"/>
  <c r="M19" i="7"/>
  <c r="J19" i="7"/>
  <c r="H19" i="7"/>
  <c r="E19" i="7"/>
  <c r="C19" i="7"/>
  <c r="O18" i="7"/>
  <c r="M18" i="7"/>
  <c r="J18" i="7"/>
  <c r="H18" i="7"/>
  <c r="E18" i="7"/>
  <c r="C18" i="7"/>
  <c r="O17" i="7"/>
  <c r="M17" i="7"/>
  <c r="J17" i="7"/>
  <c r="H17" i="7"/>
  <c r="E17" i="7"/>
  <c r="C17" i="7"/>
  <c r="O16" i="7"/>
  <c r="M16" i="7"/>
  <c r="J16" i="7"/>
  <c r="H16" i="7"/>
  <c r="E16" i="7"/>
  <c r="C16" i="7"/>
  <c r="O15" i="7"/>
  <c r="M15" i="7"/>
  <c r="J15" i="7"/>
  <c r="H15" i="7"/>
  <c r="E15" i="7"/>
  <c r="C15" i="7"/>
  <c r="O14" i="7"/>
  <c r="M14" i="7"/>
  <c r="J14" i="7"/>
  <c r="H14" i="7"/>
  <c r="E14" i="7"/>
  <c r="C14" i="7"/>
  <c r="O13" i="7"/>
  <c r="M13" i="7"/>
  <c r="J13" i="7"/>
  <c r="H13" i="7"/>
  <c r="E13" i="7"/>
  <c r="C13" i="7"/>
  <c r="O12" i="7"/>
  <c r="M12" i="7"/>
  <c r="J12" i="7"/>
  <c r="H12" i="7"/>
  <c r="E12" i="7"/>
  <c r="C12" i="7"/>
  <c r="O11" i="7"/>
  <c r="M11" i="7"/>
  <c r="J11" i="7"/>
  <c r="H11" i="7"/>
  <c r="E11" i="7"/>
  <c r="C11" i="7"/>
  <c r="O10" i="7"/>
  <c r="M10" i="7"/>
  <c r="J10" i="7"/>
  <c r="H10" i="7"/>
  <c r="E10" i="7"/>
  <c r="C10" i="7"/>
  <c r="O9" i="7"/>
  <c r="M9" i="7"/>
  <c r="J9" i="7"/>
  <c r="H9" i="7"/>
  <c r="E9" i="7"/>
  <c r="C9" i="7"/>
  <c r="O8" i="7"/>
  <c r="M8" i="7"/>
  <c r="J8" i="7"/>
  <c r="H8" i="7"/>
  <c r="E8" i="7"/>
  <c r="C8" i="7"/>
  <c r="O7" i="7"/>
  <c r="M7" i="7"/>
  <c r="J7" i="7"/>
  <c r="H7" i="7"/>
  <c r="E7" i="7"/>
  <c r="C7" i="7"/>
  <c r="O21" i="6"/>
  <c r="M21" i="6"/>
  <c r="J21" i="6"/>
  <c r="H21" i="6"/>
  <c r="E21" i="6"/>
  <c r="C21" i="6"/>
  <c r="O20" i="6"/>
  <c r="M20" i="6"/>
  <c r="J20" i="6"/>
  <c r="H20" i="6"/>
  <c r="E20" i="6"/>
  <c r="C20" i="6"/>
  <c r="O19" i="6"/>
  <c r="M19" i="6"/>
  <c r="J19" i="6"/>
  <c r="H19" i="6"/>
  <c r="E19" i="6"/>
  <c r="C19" i="6"/>
  <c r="O18" i="6"/>
  <c r="M18" i="6"/>
  <c r="J18" i="6"/>
  <c r="H18" i="6"/>
  <c r="E18" i="6"/>
  <c r="C18" i="6"/>
  <c r="O17" i="6"/>
  <c r="M17" i="6"/>
  <c r="J17" i="6"/>
  <c r="H17" i="6"/>
  <c r="E17" i="6"/>
  <c r="C17" i="6"/>
  <c r="O16" i="6"/>
  <c r="M16" i="6"/>
  <c r="J16" i="6"/>
  <c r="H16" i="6"/>
  <c r="E16" i="6"/>
  <c r="C16" i="6"/>
  <c r="O15" i="6"/>
  <c r="M15" i="6"/>
  <c r="J15" i="6"/>
  <c r="H15" i="6"/>
  <c r="E15" i="6"/>
  <c r="C15" i="6"/>
  <c r="O14" i="6"/>
  <c r="M14" i="6"/>
  <c r="J14" i="6"/>
  <c r="H14" i="6"/>
  <c r="E14" i="6"/>
  <c r="C14" i="6"/>
  <c r="O13" i="6"/>
  <c r="M13" i="6"/>
  <c r="J13" i="6"/>
  <c r="H13" i="6"/>
  <c r="E13" i="6"/>
  <c r="C13" i="6"/>
  <c r="O12" i="6"/>
  <c r="M12" i="6"/>
  <c r="J12" i="6"/>
  <c r="H12" i="6"/>
  <c r="E12" i="6"/>
  <c r="C12" i="6"/>
  <c r="O11" i="6"/>
  <c r="M11" i="6"/>
  <c r="J11" i="6"/>
  <c r="H11" i="6"/>
  <c r="E11" i="6"/>
  <c r="C11" i="6"/>
  <c r="O10" i="6"/>
  <c r="M10" i="6"/>
  <c r="J10" i="6"/>
  <c r="H10" i="6"/>
  <c r="E10" i="6"/>
  <c r="C10" i="6"/>
  <c r="O9" i="6"/>
  <c r="M9" i="6"/>
  <c r="J9" i="6"/>
  <c r="H9" i="6"/>
  <c r="E9" i="6"/>
  <c r="C9" i="6"/>
  <c r="O8" i="6"/>
  <c r="M8" i="6"/>
  <c r="J8" i="6"/>
  <c r="H8" i="6"/>
  <c r="E8" i="6"/>
  <c r="C8" i="6"/>
  <c r="O7" i="6"/>
  <c r="M7" i="6"/>
  <c r="J7" i="6"/>
  <c r="H7" i="6"/>
  <c r="E7" i="6"/>
  <c r="C7" i="6"/>
  <c r="O23" i="5"/>
  <c r="M23" i="5"/>
  <c r="J23" i="5"/>
  <c r="H23" i="5"/>
  <c r="E23" i="5"/>
  <c r="C23" i="5"/>
  <c r="O22" i="5"/>
  <c r="M22" i="5"/>
  <c r="J22" i="5"/>
  <c r="H22" i="5"/>
  <c r="E22" i="5"/>
  <c r="C22" i="5"/>
  <c r="O21" i="5"/>
  <c r="M21" i="5"/>
  <c r="J21" i="5"/>
  <c r="H21" i="5"/>
  <c r="E21" i="5"/>
  <c r="C21" i="5"/>
  <c r="O20" i="5"/>
  <c r="M20" i="5"/>
  <c r="J20" i="5"/>
  <c r="H20" i="5"/>
  <c r="E20" i="5"/>
  <c r="C20" i="5"/>
  <c r="O19" i="5"/>
  <c r="M19" i="5"/>
  <c r="J19" i="5"/>
  <c r="H19" i="5"/>
  <c r="E19" i="5"/>
  <c r="C19" i="5"/>
  <c r="O18" i="5"/>
  <c r="M18" i="5"/>
  <c r="J18" i="5"/>
  <c r="H18" i="5"/>
  <c r="E18" i="5"/>
  <c r="C18" i="5"/>
  <c r="O17" i="5"/>
  <c r="M17" i="5"/>
  <c r="J17" i="5"/>
  <c r="H17" i="5"/>
  <c r="E17" i="5"/>
  <c r="C17" i="5"/>
  <c r="O16" i="5"/>
  <c r="M16" i="5"/>
  <c r="J16" i="5"/>
  <c r="H16" i="5"/>
  <c r="E16" i="5"/>
  <c r="C16" i="5"/>
  <c r="O15" i="5"/>
  <c r="M15" i="5"/>
  <c r="J15" i="5"/>
  <c r="H15" i="5"/>
  <c r="E15" i="5"/>
  <c r="C15" i="5"/>
  <c r="O14" i="5"/>
  <c r="M14" i="5"/>
  <c r="J14" i="5"/>
  <c r="H14" i="5"/>
  <c r="E14" i="5"/>
  <c r="C14" i="5"/>
  <c r="O13" i="5"/>
  <c r="M13" i="5"/>
  <c r="J13" i="5"/>
  <c r="H13" i="5"/>
  <c r="E13" i="5"/>
  <c r="C13" i="5"/>
  <c r="O12" i="5"/>
  <c r="M12" i="5"/>
  <c r="J12" i="5"/>
  <c r="H12" i="5"/>
  <c r="E12" i="5"/>
  <c r="C12" i="5"/>
  <c r="O11" i="5"/>
  <c r="M11" i="5"/>
  <c r="J11" i="5"/>
  <c r="H11" i="5"/>
  <c r="E11" i="5"/>
  <c r="C11" i="5"/>
  <c r="O10" i="5"/>
  <c r="M10" i="5"/>
  <c r="J10" i="5"/>
  <c r="H10" i="5"/>
  <c r="E10" i="5"/>
  <c r="C10" i="5"/>
  <c r="O9" i="5"/>
  <c r="M9" i="5"/>
  <c r="J9" i="5"/>
  <c r="H9" i="5"/>
  <c r="E9" i="5"/>
  <c r="C9" i="5"/>
  <c r="O8" i="5"/>
  <c r="M8" i="5"/>
  <c r="J8" i="5"/>
  <c r="H8" i="5"/>
  <c r="E8" i="5"/>
  <c r="C8" i="5"/>
  <c r="O7" i="5"/>
  <c r="M7" i="5"/>
  <c r="J7" i="5"/>
  <c r="H7" i="5"/>
  <c r="E7" i="5"/>
  <c r="C7" i="5"/>
  <c r="O9" i="4"/>
  <c r="O10" i="4"/>
  <c r="O11" i="4"/>
  <c r="O12" i="4"/>
  <c r="O13" i="4"/>
  <c r="O14" i="4"/>
  <c r="O15" i="4"/>
  <c r="O16" i="4"/>
  <c r="M9" i="4"/>
  <c r="M10" i="4"/>
  <c r="M11" i="4"/>
  <c r="M12" i="4"/>
  <c r="M13" i="4"/>
  <c r="M14" i="4"/>
  <c r="M15" i="4"/>
  <c r="M16" i="4"/>
  <c r="J9" i="4"/>
  <c r="J10" i="4"/>
  <c r="J11" i="4"/>
  <c r="J12" i="4"/>
  <c r="J13" i="4"/>
  <c r="J14" i="4"/>
  <c r="J15" i="4"/>
  <c r="J16" i="4"/>
  <c r="H9" i="4"/>
  <c r="H10" i="4"/>
  <c r="H11" i="4"/>
  <c r="H12" i="4"/>
  <c r="H13" i="4"/>
  <c r="H14" i="4"/>
  <c r="H15" i="4"/>
  <c r="H16" i="4"/>
  <c r="E9" i="4"/>
  <c r="E10" i="4"/>
  <c r="E11" i="4"/>
  <c r="E12" i="4"/>
  <c r="E13" i="4"/>
  <c r="E14" i="4"/>
  <c r="E15" i="4"/>
  <c r="E16" i="4"/>
  <c r="C9" i="4"/>
  <c r="C10" i="4"/>
  <c r="C11" i="4"/>
  <c r="C12" i="4"/>
  <c r="C13" i="4"/>
  <c r="C14" i="4"/>
  <c r="C15" i="4"/>
  <c r="C16" i="4"/>
  <c r="O23" i="4"/>
  <c r="M23" i="4"/>
  <c r="J23" i="4"/>
  <c r="H23" i="4"/>
  <c r="E23" i="4"/>
  <c r="C23" i="4"/>
  <c r="O22" i="4"/>
  <c r="M22" i="4"/>
  <c r="J22" i="4"/>
  <c r="H22" i="4"/>
  <c r="E22" i="4"/>
  <c r="C22" i="4"/>
  <c r="O21" i="4"/>
  <c r="M21" i="4"/>
  <c r="J21" i="4"/>
  <c r="H21" i="4"/>
  <c r="E21" i="4"/>
  <c r="C21" i="4"/>
  <c r="O20" i="4"/>
  <c r="M20" i="4"/>
  <c r="J20" i="4"/>
  <c r="H20" i="4"/>
  <c r="E20" i="4"/>
  <c r="C20" i="4"/>
  <c r="O19" i="4"/>
  <c r="M19" i="4"/>
  <c r="J19" i="4"/>
  <c r="H19" i="4"/>
  <c r="E19" i="4"/>
  <c r="C19" i="4"/>
  <c r="O18" i="4"/>
  <c r="M18" i="4"/>
  <c r="J18" i="4"/>
  <c r="H18" i="4"/>
  <c r="E18" i="4"/>
  <c r="C18" i="4"/>
  <c r="O17" i="4"/>
  <c r="M17" i="4"/>
  <c r="J17" i="4"/>
  <c r="H17" i="4"/>
  <c r="E17" i="4"/>
  <c r="C17" i="4"/>
  <c r="O8" i="4"/>
  <c r="M8" i="4"/>
  <c r="J8" i="4"/>
  <c r="H8" i="4"/>
  <c r="E8" i="4"/>
  <c r="C8" i="4"/>
  <c r="O7" i="4"/>
  <c r="M7" i="4"/>
  <c r="J7" i="4"/>
  <c r="H7" i="4"/>
  <c r="E7" i="4"/>
  <c r="C7" i="4"/>
  <c r="E15" i="3"/>
  <c r="O15" i="3"/>
  <c r="M15" i="3"/>
  <c r="J15" i="3"/>
  <c r="H15" i="3"/>
  <c r="C15" i="3"/>
  <c r="O14" i="3"/>
  <c r="M14" i="3"/>
  <c r="J14" i="3"/>
  <c r="H14" i="3"/>
  <c r="E14" i="3"/>
  <c r="C14" i="3"/>
  <c r="O13" i="3"/>
  <c r="M13" i="3"/>
  <c r="J13" i="3"/>
  <c r="H13" i="3"/>
  <c r="E13" i="3"/>
  <c r="C13" i="3"/>
  <c r="O12" i="3"/>
  <c r="M12" i="3"/>
  <c r="J12" i="3"/>
  <c r="H12" i="3"/>
  <c r="E12" i="3"/>
  <c r="C12" i="3"/>
  <c r="O11" i="3"/>
  <c r="M11" i="3"/>
  <c r="J11" i="3"/>
  <c r="H11" i="3"/>
  <c r="E11" i="3"/>
  <c r="C11" i="3"/>
  <c r="O10" i="3"/>
  <c r="M10" i="3"/>
  <c r="J10" i="3"/>
  <c r="H10" i="3"/>
  <c r="E10" i="3"/>
  <c r="C10" i="3"/>
  <c r="O9" i="3"/>
  <c r="M9" i="3"/>
  <c r="J9" i="3"/>
  <c r="H9" i="3"/>
  <c r="E9" i="3"/>
  <c r="C9" i="3"/>
  <c r="O8" i="3"/>
  <c r="M8" i="3"/>
  <c r="J8" i="3"/>
  <c r="H8" i="3"/>
  <c r="E8" i="3"/>
  <c r="C8" i="3"/>
  <c r="O7" i="3"/>
  <c r="M7" i="3"/>
  <c r="J7" i="3"/>
  <c r="H7" i="3"/>
  <c r="E7" i="3"/>
  <c r="C7" i="3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7" i="2"/>
</calcChain>
</file>

<file path=xl/sharedStrings.xml><?xml version="1.0" encoding="utf-8"?>
<sst xmlns="http://schemas.openxmlformats.org/spreadsheetml/2006/main" count="959" uniqueCount="396">
  <si>
    <t xml:space="preserve"> Guatemala</t>
  </si>
  <si>
    <t xml:space="preserve"> Santa Catarina Pinula</t>
  </si>
  <si>
    <t xml:space="preserve"> San José Pinula</t>
  </si>
  <si>
    <t xml:space="preserve"> San José del Golfo</t>
  </si>
  <si>
    <t xml:space="preserve"> Palencia</t>
  </si>
  <si>
    <t xml:space="preserve"> Chinautla</t>
  </si>
  <si>
    <t xml:space="preserve"> San Pedro Ayampuc</t>
  </si>
  <si>
    <t xml:space="preserve"> Mixco</t>
  </si>
  <si>
    <t xml:space="preserve"> San Pedro Sacatepéquez</t>
  </si>
  <si>
    <t xml:space="preserve"> San Juan Sacatepéquez</t>
  </si>
  <si>
    <t xml:space="preserve"> San Raymundo</t>
  </si>
  <si>
    <t xml:space="preserve"> Chuarrancho</t>
  </si>
  <si>
    <t xml:space="preserve"> Fraijanes</t>
  </si>
  <si>
    <t xml:space="preserve"> Amatitlán</t>
  </si>
  <si>
    <t xml:space="preserve"> Villa Nueva</t>
  </si>
  <si>
    <t xml:space="preserve"> Villa Canales</t>
  </si>
  <si>
    <t xml:space="preserve"> San Miguel Petapa</t>
  </si>
  <si>
    <t xml:space="preserve"> Total</t>
  </si>
  <si>
    <t xml:space="preserve"> Guastatoya</t>
  </si>
  <si>
    <t xml:space="preserve"> Morazán</t>
  </si>
  <si>
    <t xml:space="preserve"> San Agustín Acasaguastlán</t>
  </si>
  <si>
    <t xml:space="preserve"> San Cristóbal Acasaguastlán</t>
  </si>
  <si>
    <t xml:space="preserve"> El Jícaro</t>
  </si>
  <si>
    <t xml:space="preserve"> Sansare</t>
  </si>
  <si>
    <t xml:space="preserve"> Sanarate</t>
  </si>
  <si>
    <t xml:space="preserve"> San Antonio la Paz</t>
  </si>
  <si>
    <t xml:space="preserve"> Antigua Guatemala</t>
  </si>
  <si>
    <t xml:space="preserve"> Jocotenango</t>
  </si>
  <si>
    <t xml:space="preserve"> Pastores</t>
  </si>
  <si>
    <t xml:space="preserve"> Sumpango</t>
  </si>
  <si>
    <t xml:space="preserve"> Santo Domingo Xenacoj</t>
  </si>
  <si>
    <t xml:space="preserve"> Santiago Sacatepéquez</t>
  </si>
  <si>
    <t xml:space="preserve"> San Bartolomé Milpas Altas</t>
  </si>
  <si>
    <t xml:space="preserve"> San Lucas Sacatepéquez</t>
  </si>
  <si>
    <t xml:space="preserve"> Santa Lucía Milpas Altas</t>
  </si>
  <si>
    <t xml:space="preserve"> Magdalena Milpas Altas</t>
  </si>
  <si>
    <t xml:space="preserve"> Santa María de Jesús</t>
  </si>
  <si>
    <t xml:space="preserve"> Ciudad Vieja</t>
  </si>
  <si>
    <t xml:space="preserve"> San Miguel Dueñas</t>
  </si>
  <si>
    <t xml:space="preserve"> San Juan Alotenango</t>
  </si>
  <si>
    <t xml:space="preserve"> San Antonio Aguas Calientes</t>
  </si>
  <si>
    <t xml:space="preserve"> Santa Catarina Barahona</t>
  </si>
  <si>
    <t xml:space="preserve"> Chimaltenango</t>
  </si>
  <si>
    <t xml:space="preserve"> San José Poaquil</t>
  </si>
  <si>
    <t xml:space="preserve"> San Martín Jilotepeque</t>
  </si>
  <si>
    <t xml:space="preserve"> San Juan Comalapa</t>
  </si>
  <si>
    <t xml:space="preserve"> Santa Apolonia</t>
  </si>
  <si>
    <t xml:space="preserve"> Tecpán Guatemala</t>
  </si>
  <si>
    <t xml:space="preserve"> Patzún</t>
  </si>
  <si>
    <t xml:space="preserve"> San Miguel Pochuta</t>
  </si>
  <si>
    <t xml:space="preserve"> Patzicía</t>
  </si>
  <si>
    <t xml:space="preserve"> Santa Cruz Balanyá</t>
  </si>
  <si>
    <t xml:space="preserve"> Acatenango</t>
  </si>
  <si>
    <t xml:space="preserve"> San Pedro Yepocapa</t>
  </si>
  <si>
    <t xml:space="preserve"> San Andrés Itzapa</t>
  </si>
  <si>
    <t xml:space="preserve"> Parramos</t>
  </si>
  <si>
    <t xml:space="preserve"> Zaragoza</t>
  </si>
  <si>
    <t xml:space="preserve"> El Tejar</t>
  </si>
  <si>
    <t xml:space="preserve"> Escuintla</t>
  </si>
  <si>
    <t xml:space="preserve"> Santa Lucía Cotzumalguapa</t>
  </si>
  <si>
    <t xml:space="preserve"> La Democracia</t>
  </si>
  <si>
    <t xml:space="preserve"> Siquinalá</t>
  </si>
  <si>
    <t xml:space="preserve"> Masagua</t>
  </si>
  <si>
    <t xml:space="preserve"> Tiquisate</t>
  </si>
  <si>
    <t xml:space="preserve"> La Gomera</t>
  </si>
  <si>
    <t xml:space="preserve"> Guanagazapa</t>
  </si>
  <si>
    <t xml:space="preserve"> San José</t>
  </si>
  <si>
    <t xml:space="preserve"> Iztapa</t>
  </si>
  <si>
    <t xml:space="preserve"> Palín</t>
  </si>
  <si>
    <t xml:space="preserve"> San Vicente Pacaya</t>
  </si>
  <si>
    <t xml:space="preserve"> Nueva Concepción</t>
  </si>
  <si>
    <t xml:space="preserve"> Sipacate</t>
  </si>
  <si>
    <t xml:space="preserve"> Cuilapa</t>
  </si>
  <si>
    <t xml:space="preserve"> Barberena</t>
  </si>
  <si>
    <t xml:space="preserve"> Santa Rosa de Lima</t>
  </si>
  <si>
    <t xml:space="preserve"> Casillas</t>
  </si>
  <si>
    <t xml:space="preserve"> San Rafael las Flores</t>
  </si>
  <si>
    <t xml:space="preserve"> Oratorio</t>
  </si>
  <si>
    <t xml:space="preserve"> San Juan Tecuaco</t>
  </si>
  <si>
    <t xml:space="preserve"> Chiquimulilla</t>
  </si>
  <si>
    <t xml:space="preserve"> Taxisco</t>
  </si>
  <si>
    <t xml:space="preserve"> Santa María Ixhuatán</t>
  </si>
  <si>
    <t xml:space="preserve"> Guazacapán</t>
  </si>
  <si>
    <t xml:space="preserve"> Santa Cruz Naranjo</t>
  </si>
  <si>
    <t xml:space="preserve"> Pueblo Nuevo Viñas</t>
  </si>
  <si>
    <t xml:space="preserve"> Nueva Santa Rosa</t>
  </si>
  <si>
    <t xml:space="preserve"> Sololá</t>
  </si>
  <si>
    <t xml:space="preserve"> San José Chacayá</t>
  </si>
  <si>
    <t xml:space="preserve"> Santa María Visitación</t>
  </si>
  <si>
    <t xml:space="preserve"> Santa Lucía Utatlán</t>
  </si>
  <si>
    <t xml:space="preserve"> Nahualá</t>
  </si>
  <si>
    <t xml:space="preserve"> Santa Catarina Ixtahuacán</t>
  </si>
  <si>
    <t xml:space="preserve"> Santa Clara la Laguna</t>
  </si>
  <si>
    <t xml:space="preserve"> Concepción</t>
  </si>
  <si>
    <t xml:space="preserve"> San Andrés Semetabaj</t>
  </si>
  <si>
    <t xml:space="preserve"> Panajachel</t>
  </si>
  <si>
    <t xml:space="preserve"> Santa Catarina Palopó</t>
  </si>
  <si>
    <t xml:space="preserve"> San Antonio Palopó</t>
  </si>
  <si>
    <t xml:space="preserve"> San Lucas Tolimán</t>
  </si>
  <si>
    <t xml:space="preserve"> Santa Cruz la Laguna</t>
  </si>
  <si>
    <t xml:space="preserve"> San Pablo la Laguna</t>
  </si>
  <si>
    <t xml:space="preserve"> San Marcos la Laguna</t>
  </si>
  <si>
    <t xml:space="preserve"> San Juan la Laguna</t>
  </si>
  <si>
    <t xml:space="preserve"> San Pedro la Laguna</t>
  </si>
  <si>
    <t xml:space="preserve"> Santiago Atitlán</t>
  </si>
  <si>
    <t xml:space="preserve"> Totonicapán</t>
  </si>
  <si>
    <t xml:space="preserve"> San Cristóbal Totonicapán</t>
  </si>
  <si>
    <t xml:space="preserve"> San Francisco el Alto</t>
  </si>
  <si>
    <t xml:space="preserve"> San Andrés Xecul</t>
  </si>
  <si>
    <t xml:space="preserve"> Momostenango</t>
  </si>
  <si>
    <t xml:space="preserve"> Santa María Chiquimula</t>
  </si>
  <si>
    <t xml:space="preserve"> Santa Lucía la Reforma</t>
  </si>
  <si>
    <t xml:space="preserve"> San Bartolo Aguas Calientes</t>
  </si>
  <si>
    <t xml:space="preserve"> Quetzaltenango</t>
  </si>
  <si>
    <t xml:space="preserve"> Salcajá</t>
  </si>
  <si>
    <t xml:space="preserve"> San Juan Olintepeque</t>
  </si>
  <si>
    <t xml:space="preserve"> San Carlos Sija</t>
  </si>
  <si>
    <t xml:space="preserve"> Sibilia</t>
  </si>
  <si>
    <t xml:space="preserve"> Cabricán</t>
  </si>
  <si>
    <t xml:space="preserve"> Cajolá</t>
  </si>
  <si>
    <t xml:space="preserve"> San Miguel Siguilá</t>
  </si>
  <si>
    <t xml:space="preserve"> San Juan Ostuncalco</t>
  </si>
  <si>
    <t xml:space="preserve"> San Mateo</t>
  </si>
  <si>
    <t xml:space="preserve"> Concepción Chiquirichapa</t>
  </si>
  <si>
    <t xml:space="preserve"> San Martín Sacatepéquez</t>
  </si>
  <si>
    <t xml:space="preserve"> Almolonga</t>
  </si>
  <si>
    <t xml:space="preserve"> Cantel</t>
  </si>
  <si>
    <t xml:space="preserve"> Huitán</t>
  </si>
  <si>
    <t xml:space="preserve"> Zunil</t>
  </si>
  <si>
    <t xml:space="preserve"> Colomba Costa Cuca</t>
  </si>
  <si>
    <t xml:space="preserve"> San Francisco la Unión</t>
  </si>
  <si>
    <t xml:space="preserve"> El Palmar</t>
  </si>
  <si>
    <t xml:space="preserve"> Coatepeque</t>
  </si>
  <si>
    <t xml:space="preserve"> Génova</t>
  </si>
  <si>
    <t xml:space="preserve"> Flores Costa Cuca</t>
  </si>
  <si>
    <t xml:space="preserve"> La Esperanza</t>
  </si>
  <si>
    <t xml:space="preserve"> Palestina de los Altos</t>
  </si>
  <si>
    <t xml:space="preserve"> Mazatenango</t>
  </si>
  <si>
    <t xml:space="preserve"> Cuyotenango</t>
  </si>
  <si>
    <t xml:space="preserve"> San Francisco Zapotitlán</t>
  </si>
  <si>
    <t xml:space="preserve"> San Bernardino</t>
  </si>
  <si>
    <t xml:space="preserve"> San José el Ídolo</t>
  </si>
  <si>
    <t xml:space="preserve"> Santo Domingo Suchitepéquez</t>
  </si>
  <si>
    <t xml:space="preserve"> San Lorenzo</t>
  </si>
  <si>
    <t xml:space="preserve"> Samayac</t>
  </si>
  <si>
    <t xml:space="preserve"> San Pablo Jocopilas</t>
  </si>
  <si>
    <t xml:space="preserve"> San Antonio Suchitepéquez</t>
  </si>
  <si>
    <t xml:space="preserve"> San Miguel Panán</t>
  </si>
  <si>
    <t xml:space="preserve"> San Gabriel</t>
  </si>
  <si>
    <t xml:space="preserve"> Chicacao</t>
  </si>
  <si>
    <t xml:space="preserve"> Patulul</t>
  </si>
  <si>
    <t xml:space="preserve"> Santa Bárbara</t>
  </si>
  <si>
    <t xml:space="preserve"> San Juan Bautista</t>
  </si>
  <si>
    <t xml:space="preserve"> Santo Tomas la Unión</t>
  </si>
  <si>
    <t xml:space="preserve"> Zunilito</t>
  </si>
  <si>
    <t xml:space="preserve"> Pueblo Nuevo</t>
  </si>
  <si>
    <t xml:space="preserve"> Río Bravo</t>
  </si>
  <si>
    <t xml:space="preserve"> San José La Máquina</t>
  </si>
  <si>
    <t xml:space="preserve"> Retalhuleu</t>
  </si>
  <si>
    <t xml:space="preserve"> San Sebastián</t>
  </si>
  <si>
    <t xml:space="preserve"> Santa Cruz Muluá</t>
  </si>
  <si>
    <t xml:space="preserve"> San Martín Zapotitlán</t>
  </si>
  <si>
    <t xml:space="preserve"> San Felipe</t>
  </si>
  <si>
    <t xml:space="preserve"> San Andrés Villa Seca</t>
  </si>
  <si>
    <t xml:space="preserve"> Champerico</t>
  </si>
  <si>
    <t xml:space="preserve"> Nuevo San Carlos</t>
  </si>
  <si>
    <t xml:space="preserve"> El Asintal</t>
  </si>
  <si>
    <t xml:space="preserve"> San Marcos</t>
  </si>
  <si>
    <t xml:space="preserve"> San Antonio Sacatepéquez</t>
  </si>
  <si>
    <t xml:space="preserve"> Comitancillo</t>
  </si>
  <si>
    <t xml:space="preserve"> San Miguel Ixtahuacán</t>
  </si>
  <si>
    <t xml:space="preserve"> Concepción Tutuapa</t>
  </si>
  <si>
    <t xml:space="preserve"> Tacaná</t>
  </si>
  <si>
    <t xml:space="preserve"> Sibinal</t>
  </si>
  <si>
    <t xml:space="preserve"> Tajumulco</t>
  </si>
  <si>
    <t xml:space="preserve"> Tejutla</t>
  </si>
  <si>
    <t xml:space="preserve"> San Rafael Pie de la Cuesta</t>
  </si>
  <si>
    <t xml:space="preserve"> Nuevo Progreso</t>
  </si>
  <si>
    <t xml:space="preserve"> El Tumbador</t>
  </si>
  <si>
    <t xml:space="preserve"> San José el Rodeo</t>
  </si>
  <si>
    <t xml:space="preserve"> Malacatán</t>
  </si>
  <si>
    <t xml:space="preserve"> Catarina</t>
  </si>
  <si>
    <t xml:space="preserve"> Ayutla</t>
  </si>
  <si>
    <t xml:space="preserve"> Ocós</t>
  </si>
  <si>
    <t xml:space="preserve"> San Pablo</t>
  </si>
  <si>
    <t xml:space="preserve"> El Quetzal</t>
  </si>
  <si>
    <t xml:space="preserve"> La Reforma</t>
  </si>
  <si>
    <t xml:space="preserve"> Pajapita</t>
  </si>
  <si>
    <t xml:space="preserve"> Ixchiguán</t>
  </si>
  <si>
    <t xml:space="preserve"> San José Ojetenam</t>
  </si>
  <si>
    <t xml:space="preserve"> San Cristóbal Cucho</t>
  </si>
  <si>
    <t xml:space="preserve"> Sipacapa</t>
  </si>
  <si>
    <t xml:space="preserve"> Esquipulas Palo Gordo</t>
  </si>
  <si>
    <t xml:space="preserve"> Río Blanco</t>
  </si>
  <si>
    <t xml:space="preserve"> La Blanca</t>
  </si>
  <si>
    <t xml:space="preserve"> Huehuetenango</t>
  </si>
  <si>
    <t xml:space="preserve"> Chiantla</t>
  </si>
  <si>
    <t xml:space="preserve"> Malacatancito</t>
  </si>
  <si>
    <t xml:space="preserve"> Cuilco</t>
  </si>
  <si>
    <t xml:space="preserve"> Nentón</t>
  </si>
  <si>
    <t xml:space="preserve"> San Pedro Necta</t>
  </si>
  <si>
    <t xml:space="preserve"> Jacaltenango</t>
  </si>
  <si>
    <t xml:space="preserve"> San Pedro Soloma</t>
  </si>
  <si>
    <t xml:space="preserve"> San Ildefonso Ixtahuacán</t>
  </si>
  <si>
    <t xml:space="preserve"> La Libertad</t>
  </si>
  <si>
    <t xml:space="preserve"> San Miguel Acatán</t>
  </si>
  <si>
    <t xml:space="preserve"> San Rafael La Independencia</t>
  </si>
  <si>
    <t xml:space="preserve"> Todos Santos Cuchumatán</t>
  </si>
  <si>
    <t xml:space="preserve"> San Juan Atitán</t>
  </si>
  <si>
    <t xml:space="preserve"> Santa Eulalia</t>
  </si>
  <si>
    <t xml:space="preserve"> San Mateo Ixtatán</t>
  </si>
  <si>
    <t xml:space="preserve"> Colotenango</t>
  </si>
  <si>
    <t xml:space="preserve"> San Sebastián Huehuetenango</t>
  </si>
  <si>
    <t xml:space="preserve"> Tectitán</t>
  </si>
  <si>
    <t xml:space="preserve"> Concepción Huista</t>
  </si>
  <si>
    <t xml:space="preserve"> San Juan Ixcoy</t>
  </si>
  <si>
    <t xml:space="preserve"> San Antonio Huista</t>
  </si>
  <si>
    <t xml:space="preserve"> San Sebastián Coatán</t>
  </si>
  <si>
    <t xml:space="preserve"> Santa Cruz Barillas</t>
  </si>
  <si>
    <t xml:space="preserve"> Aguacatán</t>
  </si>
  <si>
    <t xml:space="preserve"> San Rafael Petzal</t>
  </si>
  <si>
    <t xml:space="preserve"> San Gaspar Ixchil</t>
  </si>
  <si>
    <t xml:space="preserve"> Santiago Chimaltenango</t>
  </si>
  <si>
    <t xml:space="preserve"> Santa Ana Huista</t>
  </si>
  <si>
    <t xml:space="preserve"> Unión Cantinil</t>
  </si>
  <si>
    <t xml:space="preserve"> Petatán</t>
  </si>
  <si>
    <t xml:space="preserve"> Santa Cruz del Quiché</t>
  </si>
  <si>
    <t xml:space="preserve"> Chiché</t>
  </si>
  <si>
    <t xml:space="preserve"> Chinique</t>
  </si>
  <si>
    <t xml:space="preserve"> Zacualpa</t>
  </si>
  <si>
    <t xml:space="preserve"> Chajul</t>
  </si>
  <si>
    <t xml:space="preserve"> Santo Tomás Chichicastenango</t>
  </si>
  <si>
    <t xml:space="preserve"> Patzité</t>
  </si>
  <si>
    <t xml:space="preserve"> San Antonio Ilotenango</t>
  </si>
  <si>
    <t xml:space="preserve"> San Pedro Jocopilas</t>
  </si>
  <si>
    <t xml:space="preserve"> Cunén</t>
  </si>
  <si>
    <t xml:space="preserve"> San Juan Cotzal</t>
  </si>
  <si>
    <t xml:space="preserve"> Joyabaj</t>
  </si>
  <si>
    <t xml:space="preserve"> Santa María Nebaj</t>
  </si>
  <si>
    <t xml:space="preserve"> San Andrés Sajcabajá</t>
  </si>
  <si>
    <t xml:space="preserve"> San Miguel Uspantán</t>
  </si>
  <si>
    <t xml:space="preserve"> Sacapulas</t>
  </si>
  <si>
    <t xml:space="preserve"> San Bartolomé Jocotenango</t>
  </si>
  <si>
    <t xml:space="preserve"> Canillá</t>
  </si>
  <si>
    <t xml:space="preserve"> Chicamán</t>
  </si>
  <si>
    <t xml:space="preserve"> Playa Grande Ixcán</t>
  </si>
  <si>
    <t xml:space="preserve"> Pachalum</t>
  </si>
  <si>
    <t xml:space="preserve"> Salamá</t>
  </si>
  <si>
    <t xml:space="preserve"> San Miguel Chicaj</t>
  </si>
  <si>
    <t xml:space="preserve"> Rabinal</t>
  </si>
  <si>
    <t xml:space="preserve"> Cubulco</t>
  </si>
  <si>
    <t xml:space="preserve"> Granados</t>
  </si>
  <si>
    <t xml:space="preserve"> Santa Cruz El Chol</t>
  </si>
  <si>
    <t xml:space="preserve"> San Jerónimo</t>
  </si>
  <si>
    <t xml:space="preserve"> Purulhá</t>
  </si>
  <si>
    <t xml:space="preserve"> Cobán</t>
  </si>
  <si>
    <t xml:space="preserve"> Santa Cruz Verapaz</t>
  </si>
  <si>
    <t xml:space="preserve"> San Cristóbal Verapaz</t>
  </si>
  <si>
    <t xml:space="preserve"> Tactic</t>
  </si>
  <si>
    <t xml:space="preserve"> Tamahú</t>
  </si>
  <si>
    <t xml:space="preserve"> San Miguel Tucurú</t>
  </si>
  <si>
    <t xml:space="preserve"> Panzós</t>
  </si>
  <si>
    <t xml:space="preserve"> Senahú</t>
  </si>
  <si>
    <t xml:space="preserve"> San Pedro Carchá</t>
  </si>
  <si>
    <t xml:space="preserve"> San Juan Chamelco</t>
  </si>
  <si>
    <t xml:space="preserve"> San Agustín Lanquín</t>
  </si>
  <si>
    <t xml:space="preserve"> Santa María Cahabón</t>
  </si>
  <si>
    <t xml:space="preserve"> Chisec</t>
  </si>
  <si>
    <t xml:space="preserve"> Chahal</t>
  </si>
  <si>
    <t xml:space="preserve"> Fray Bartolomé de las Casas</t>
  </si>
  <si>
    <t xml:space="preserve"> Santa Catalina La Tinta</t>
  </si>
  <si>
    <t xml:space="preserve"> Raxruhá</t>
  </si>
  <si>
    <t xml:space="preserve"> Flores</t>
  </si>
  <si>
    <t xml:space="preserve"> San Benito</t>
  </si>
  <si>
    <t xml:space="preserve"> San Andrés</t>
  </si>
  <si>
    <t xml:space="preserve"> San Francisco</t>
  </si>
  <si>
    <t xml:space="preserve"> Santa Ana</t>
  </si>
  <si>
    <t xml:space="preserve"> Dolores</t>
  </si>
  <si>
    <t xml:space="preserve"> San Luis</t>
  </si>
  <si>
    <t xml:space="preserve"> Sayaxché</t>
  </si>
  <si>
    <t xml:space="preserve"> Melchor de Mencos</t>
  </si>
  <si>
    <t xml:space="preserve"> Poptún</t>
  </si>
  <si>
    <t xml:space="preserve"> Las Cruces</t>
  </si>
  <si>
    <t xml:space="preserve"> El Chal</t>
  </si>
  <si>
    <t xml:space="preserve"> Puerto Barrios</t>
  </si>
  <si>
    <t xml:space="preserve"> Livingston</t>
  </si>
  <si>
    <t xml:space="preserve"> El Estor</t>
  </si>
  <si>
    <t xml:space="preserve"> Morales</t>
  </si>
  <si>
    <t xml:space="preserve"> Los Amates</t>
  </si>
  <si>
    <t xml:space="preserve"> Zacapa</t>
  </si>
  <si>
    <t xml:space="preserve"> Estanzuela</t>
  </si>
  <si>
    <t xml:space="preserve"> Río Hondo</t>
  </si>
  <si>
    <t xml:space="preserve"> Gualán</t>
  </si>
  <si>
    <t xml:space="preserve"> Teculután</t>
  </si>
  <si>
    <t xml:space="preserve"> Usumatlán</t>
  </si>
  <si>
    <t xml:space="preserve"> Cabañas</t>
  </si>
  <si>
    <t xml:space="preserve"> San Diego</t>
  </si>
  <si>
    <t xml:space="preserve"> La Unión</t>
  </si>
  <si>
    <t xml:space="preserve"> Huité</t>
  </si>
  <si>
    <t xml:space="preserve"> San Jorge</t>
  </si>
  <si>
    <t xml:space="preserve"> Chiquimula</t>
  </si>
  <si>
    <t xml:space="preserve"> San José la Arada</t>
  </si>
  <si>
    <t xml:space="preserve"> San Juan Ermita</t>
  </si>
  <si>
    <t xml:space="preserve"> Jocotán</t>
  </si>
  <si>
    <t xml:space="preserve"> Camotán</t>
  </si>
  <si>
    <t xml:space="preserve"> Olopa</t>
  </si>
  <si>
    <t xml:space="preserve"> Esquipulas</t>
  </si>
  <si>
    <t xml:space="preserve"> Concepción las Minas</t>
  </si>
  <si>
    <t xml:space="preserve"> Quezaltepeque</t>
  </si>
  <si>
    <t xml:space="preserve"> San Jacinto</t>
  </si>
  <si>
    <t xml:space="preserve"> Ipala</t>
  </si>
  <si>
    <t xml:space="preserve"> Jalapa</t>
  </si>
  <si>
    <t xml:space="preserve"> San Pedro Pinula</t>
  </si>
  <si>
    <t xml:space="preserve"> San Luis Jilotepeque</t>
  </si>
  <si>
    <t xml:space="preserve"> San Manuel Chaparrón</t>
  </si>
  <si>
    <t xml:space="preserve"> San Carlos Alzatate</t>
  </si>
  <si>
    <t xml:space="preserve"> Monjas</t>
  </si>
  <si>
    <t xml:space="preserve"> Mataquescuintla</t>
  </si>
  <si>
    <t xml:space="preserve"> Jutiapa</t>
  </si>
  <si>
    <t xml:space="preserve"> El Progreso</t>
  </si>
  <si>
    <t xml:space="preserve"> Santa Catarina Mita</t>
  </si>
  <si>
    <t xml:space="preserve"> Agua Blanca</t>
  </si>
  <si>
    <t xml:space="preserve"> Asunción Mita</t>
  </si>
  <si>
    <t xml:space="preserve"> Yupiltepeque</t>
  </si>
  <si>
    <t xml:space="preserve"> Atescatempa</t>
  </si>
  <si>
    <t xml:space="preserve"> Jerez</t>
  </si>
  <si>
    <t xml:space="preserve"> El Adelanto</t>
  </si>
  <si>
    <t xml:space="preserve"> Zapotitlán</t>
  </si>
  <si>
    <t xml:space="preserve"> Comapa</t>
  </si>
  <si>
    <t xml:space="preserve"> Jalpatagua</t>
  </si>
  <si>
    <t xml:space="preserve"> Conguaco</t>
  </si>
  <si>
    <t xml:space="preserve"> Moyuta</t>
  </si>
  <si>
    <t xml:space="preserve"> Pasaco</t>
  </si>
  <si>
    <t xml:space="preserve"> San José Acatempa</t>
  </si>
  <si>
    <t xml:space="preserve"> Quesada</t>
  </si>
  <si>
    <t>Fuente: Censo de Población y Vivienda 2018</t>
  </si>
  <si>
    <t>Procesado con Redatam WebServer</t>
  </si>
  <si>
    <t>2018 - 2019 | Instituto Nacional de Estadística - INE - Guatemala</t>
  </si>
  <si>
    <t>DEPARTAMENTO</t>
  </si>
  <si>
    <t>TOTAL</t>
  </si>
  <si>
    <t>HOMBRES</t>
  </si>
  <si>
    <t>MUJERES</t>
  </si>
  <si>
    <t>Población Alfabeta</t>
  </si>
  <si>
    <t>%</t>
  </si>
  <si>
    <t>Población Analfabeta</t>
  </si>
  <si>
    <t xml:space="preserve"> Total Guatemala</t>
  </si>
  <si>
    <t xml:space="preserve"> Total El Progreso</t>
  </si>
  <si>
    <t xml:space="preserve"> Total Sacatepéquez</t>
  </si>
  <si>
    <t xml:space="preserve"> Total Chimaltenango</t>
  </si>
  <si>
    <t xml:space="preserve"> Total Escuintla</t>
  </si>
  <si>
    <t xml:space="preserve"> Total Santa Rosa</t>
  </si>
  <si>
    <t xml:space="preserve"> Total Totonicapán</t>
  </si>
  <si>
    <t xml:space="preserve"> Total Sololá</t>
  </si>
  <si>
    <t xml:space="preserve"> Total Quetzaltenango</t>
  </si>
  <si>
    <t xml:space="preserve"> Total Suchitepéquez</t>
  </si>
  <si>
    <t xml:space="preserve"> Total Retalhuleu</t>
  </si>
  <si>
    <t xml:space="preserve"> Total San Marcos</t>
  </si>
  <si>
    <t xml:space="preserve"> Total Huehuetenango</t>
  </si>
  <si>
    <t xml:space="preserve"> Total Quiché</t>
  </si>
  <si>
    <t xml:space="preserve"> Total Baja Verapaz</t>
  </si>
  <si>
    <t>Población   de 15 años      y más</t>
  </si>
  <si>
    <t xml:space="preserve"> Total Alta Verapaz</t>
  </si>
  <si>
    <t xml:space="preserve"> Total Petén</t>
  </si>
  <si>
    <t xml:space="preserve"> Total Izabal</t>
  </si>
  <si>
    <t xml:space="preserve"> Total Zacapa</t>
  </si>
  <si>
    <t xml:space="preserve"> Total Chiquimula</t>
  </si>
  <si>
    <t xml:space="preserve"> Total Jutiapa</t>
  </si>
  <si>
    <t>MUNICIPIO</t>
  </si>
  <si>
    <t xml:space="preserve">SEGÚN DEPARTAMENTO Y MUNICIPIO, POR SEXO </t>
  </si>
  <si>
    <t>AÑO 2018</t>
  </si>
  <si>
    <t>POBLACIÓN ALFABETA Y ANALFABETA DE 15 AÑOS Y MÁS</t>
  </si>
  <si>
    <t>SEGÚN DEPARTAMENTO, POR SEXO, AÑO 2018</t>
  </si>
  <si>
    <t>Población de 15 años y más</t>
  </si>
  <si>
    <t>Total República</t>
  </si>
  <si>
    <t>Guatemala</t>
  </si>
  <si>
    <t>El Progreso</t>
  </si>
  <si>
    <t>Sacatepéquez</t>
  </si>
  <si>
    <t>Chimaltenango</t>
  </si>
  <si>
    <t>Escuintla</t>
  </si>
  <si>
    <t>Santa Rosa</t>
  </si>
  <si>
    <t>Sololá</t>
  </si>
  <si>
    <t>Totonicapán</t>
  </si>
  <si>
    <t>Quetzaltenango</t>
  </si>
  <si>
    <t>Suchitepéquez</t>
  </si>
  <si>
    <t>Retalhuleu</t>
  </si>
  <si>
    <t>San Marcos</t>
  </si>
  <si>
    <t>Huehuetenango</t>
  </si>
  <si>
    <t>Quiché</t>
  </si>
  <si>
    <t>Baja Verapaz</t>
  </si>
  <si>
    <t>Alta Verapaz</t>
  </si>
  <si>
    <t>Petén</t>
  </si>
  <si>
    <t>Izabal</t>
  </si>
  <si>
    <t>Zacapa</t>
  </si>
  <si>
    <t>Chiquimula</t>
  </si>
  <si>
    <t>Jalapa</t>
  </si>
  <si>
    <t>Jutiapa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</si>
</sst>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.25"/>
      <color rgb="FF000000"/>
      <name val="Tahoma"/>
      <family val="2"/>
    </font>
    <font>
      <sz val="8.25"/>
      <color rgb="FF000000"/>
      <name val="Tahoma"/>
      <family val="2"/>
    </font>
    <font>
      <sz val="8.5"/>
      <color theme="1"/>
      <name val="Tahoma"/>
      <family val="2"/>
    </font>
    <font>
      <b/>
      <sz val="8.5"/>
      <color theme="1"/>
      <name val="Tahoma"/>
      <family val="2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 vertical="top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 vertical="top" wrapText="1"/>
    </xf>
    <xf numFmtId="3" fontId="1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35" xfId="0" applyNumberFormat="1" applyFont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2" fillId="0" borderId="15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3" fontId="1" fillId="2" borderId="25" xfId="0" applyNumberFormat="1" applyFont="1" applyFill="1" applyBorder="1" applyAlignment="1">
      <alignment horizontal="center" vertical="center" wrapText="1"/>
    </xf>
    <xf numFmtId="4" fontId="4" fillId="2" borderId="26" xfId="0" applyNumberFormat="1" applyFont="1" applyFill="1" applyBorder="1" applyAlignment="1">
      <alignment horizontal="center" vertical="center"/>
    </xf>
    <xf numFmtId="3" fontId="1" fillId="2" borderId="27" xfId="0" applyNumberFormat="1" applyFont="1" applyFill="1" applyBorder="1" applyAlignment="1">
      <alignment horizontal="center" vertical="center" wrapText="1"/>
    </xf>
    <xf numFmtId="4" fontId="1" fillId="2" borderId="28" xfId="0" applyNumberFormat="1" applyFont="1" applyFill="1" applyBorder="1" applyAlignment="1">
      <alignment horizontal="center" vertical="center" wrapText="1"/>
    </xf>
    <xf numFmtId="3" fontId="1" fillId="2" borderId="29" xfId="0" applyNumberFormat="1" applyFont="1" applyFill="1" applyBorder="1" applyAlignment="1">
      <alignment horizontal="center" vertical="center" wrapText="1"/>
    </xf>
    <xf numFmtId="3" fontId="1" fillId="2" borderId="30" xfId="0" applyNumberFormat="1" applyFont="1" applyFill="1" applyBorder="1" applyAlignment="1">
      <alignment horizontal="center" vertical="center" wrapText="1"/>
    </xf>
    <xf numFmtId="2" fontId="1" fillId="2" borderId="28" xfId="0" applyNumberFormat="1" applyFont="1" applyFill="1" applyBorder="1" applyAlignment="1">
      <alignment horizontal="center" vertical="center" wrapText="1"/>
    </xf>
    <xf numFmtId="3" fontId="1" fillId="2" borderId="2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3" fontId="1" fillId="2" borderId="36" xfId="0" applyNumberFormat="1" applyFont="1" applyFill="1" applyBorder="1" applyAlignment="1">
      <alignment horizontal="center" vertical="center" wrapText="1"/>
    </xf>
    <xf numFmtId="3" fontId="1" fillId="2" borderId="37" xfId="0" applyNumberFormat="1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left" wrapText="1"/>
    </xf>
    <xf numFmtId="3" fontId="1" fillId="0" borderId="33" xfId="0" applyNumberFormat="1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1" fillId="0" borderId="34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2" fillId="0" borderId="18" xfId="0" applyFont="1" applyBorder="1" applyAlignment="1">
      <alignment horizontal="left" wrapText="1"/>
    </xf>
    <xf numFmtId="3" fontId="2" fillId="0" borderId="10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6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left" wrapText="1"/>
    </xf>
    <xf numFmtId="3" fontId="2" fillId="0" borderId="37" xfId="0" applyNumberFormat="1" applyFont="1" applyBorder="1" applyAlignment="1">
      <alignment horizontal="center" wrapText="1"/>
    </xf>
    <xf numFmtId="4" fontId="2" fillId="0" borderId="8" xfId="0" applyNumberFormat="1" applyFont="1" applyBorder="1" applyAlignment="1">
      <alignment horizontal="center" wrapText="1"/>
    </xf>
    <xf numFmtId="3" fontId="2" fillId="0" borderId="8" xfId="0" applyNumberFormat="1" applyFont="1" applyBorder="1" applyAlignment="1">
      <alignment horizontal="center" wrapText="1"/>
    </xf>
    <xf numFmtId="3" fontId="2" fillId="0" borderId="9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7D2DB-C687-4923-9E2D-787DBEA625D4}">
  <sheetPr>
    <outlinePr summaryBelow="0" summaryRight="0"/>
  </sheetPr>
  <dimension ref="A1:P33"/>
  <sheetViews>
    <sheetView showGridLines="0" tabSelected="1" workbookViewId="0">
      <selection sqref="A1:P1"/>
    </sheetView>
  </sheetViews>
  <sheetFormatPr baseColWidth="10" defaultColWidth="9.140625" defaultRowHeight="15" x14ac:dyDescent="0.25"/>
  <cols>
    <col min="1" max="1" width="13.7109375" customWidth="1"/>
    <col min="2" max="2" width="10.28515625" style="4" customWidth="1"/>
    <col min="3" max="3" width="7.7109375" style="4" customWidth="1"/>
    <col min="4" max="4" width="10.140625" style="4" customWidth="1"/>
    <col min="5" max="5" width="7.7109375" style="4" customWidth="1"/>
    <col min="6" max="6" width="9.7109375" style="4" customWidth="1"/>
    <col min="7" max="7" width="10.28515625" style="4" customWidth="1"/>
    <col min="8" max="8" width="7.7109375" style="74" customWidth="1"/>
    <col min="9" max="9" width="10.140625" style="4" customWidth="1"/>
    <col min="10" max="10" width="7.7109375" style="74" customWidth="1"/>
    <col min="11" max="11" width="9.7109375" style="4" customWidth="1"/>
    <col min="12" max="12" width="10.28515625" customWidth="1"/>
    <col min="13" max="13" width="7.7109375" customWidth="1"/>
    <col min="14" max="14" width="10.140625" customWidth="1"/>
    <col min="15" max="15" width="7.7109375" customWidth="1"/>
    <col min="16" max="16" width="9.7109375" customWidth="1"/>
  </cols>
  <sheetData>
    <row r="1" spans="1:16" ht="15.75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5.75" x14ac:dyDescent="0.25">
      <c r="A2" s="52" t="s">
        <v>371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thickBot="1" x14ac:dyDescent="0.3">
      <c r="A3" s="44"/>
      <c r="B3" s="5"/>
      <c r="C3" s="5"/>
      <c r="D3" s="5"/>
      <c r="E3" s="5"/>
      <c r="F3" s="5"/>
      <c r="G3" s="5"/>
      <c r="H3" s="53"/>
      <c r="I3" s="5"/>
      <c r="J3" s="53"/>
      <c r="K3" s="5"/>
    </row>
    <row r="4" spans="1:16" ht="21.75" customHeight="1" x14ac:dyDescent="0.25">
      <c r="A4" s="50" t="s">
        <v>338</v>
      </c>
      <c r="B4" s="54" t="s">
        <v>339</v>
      </c>
      <c r="C4" s="46"/>
      <c r="D4" s="47"/>
      <c r="E4" s="47"/>
      <c r="F4" s="48"/>
      <c r="G4" s="54" t="s">
        <v>340</v>
      </c>
      <c r="H4" s="46"/>
      <c r="I4" s="47"/>
      <c r="J4" s="47"/>
      <c r="K4" s="48"/>
      <c r="L4" s="54" t="s">
        <v>341</v>
      </c>
      <c r="M4" s="46"/>
      <c r="N4" s="47"/>
      <c r="O4" s="47"/>
      <c r="P4" s="48"/>
    </row>
    <row r="5" spans="1:16" ht="42" customHeight="1" thickBot="1" x14ac:dyDescent="0.3">
      <c r="A5" s="51"/>
      <c r="B5" s="55" t="s">
        <v>342</v>
      </c>
      <c r="C5" s="2" t="s">
        <v>343</v>
      </c>
      <c r="D5" s="2" t="s">
        <v>344</v>
      </c>
      <c r="E5" s="2" t="s">
        <v>343</v>
      </c>
      <c r="F5" s="3" t="s">
        <v>372</v>
      </c>
      <c r="G5" s="55" t="s">
        <v>342</v>
      </c>
      <c r="H5" s="2" t="s">
        <v>343</v>
      </c>
      <c r="I5" s="2" t="s">
        <v>344</v>
      </c>
      <c r="J5" s="2" t="s">
        <v>343</v>
      </c>
      <c r="K5" s="3" t="s">
        <v>372</v>
      </c>
      <c r="L5" s="55" t="s">
        <v>342</v>
      </c>
      <c r="M5" s="2" t="s">
        <v>343</v>
      </c>
      <c r="N5" s="2" t="s">
        <v>344</v>
      </c>
      <c r="O5" s="2" t="s">
        <v>343</v>
      </c>
      <c r="P5" s="3" t="s">
        <v>372</v>
      </c>
    </row>
    <row r="6" spans="1:16" ht="20.100000000000001" customHeight="1" x14ac:dyDescent="0.25">
      <c r="A6" s="56" t="s">
        <v>373</v>
      </c>
      <c r="B6" s="57">
        <f>SUM(B7:B28)</f>
        <v>8023338</v>
      </c>
      <c r="C6" s="58">
        <f t="shared" ref="C6" si="0">B6/F6*100</f>
        <v>80.810683441437277</v>
      </c>
      <c r="D6" s="59">
        <f>SUM(D7:D28)</f>
        <v>1905223</v>
      </c>
      <c r="E6" s="58">
        <f t="shared" ref="E6" si="1">D6/F6*100</f>
        <v>19.189316558562716</v>
      </c>
      <c r="F6" s="60">
        <f>SUM(F7:F28)</f>
        <v>9928561</v>
      </c>
      <c r="G6" s="57">
        <f>SUM(G7:G28)</f>
        <v>4018695</v>
      </c>
      <c r="H6" s="61">
        <f t="shared" ref="H6" si="2">G6/K6*100</f>
        <v>85.341183590908855</v>
      </c>
      <c r="I6" s="59">
        <f>SUM(I7:I28)</f>
        <v>690280</v>
      </c>
      <c r="J6" s="61">
        <f t="shared" ref="J6" si="3">I6/K6*100</f>
        <v>14.65881640909115</v>
      </c>
      <c r="K6" s="60">
        <f>SUM(K7:K28)</f>
        <v>4708975</v>
      </c>
      <c r="L6" s="57">
        <f>SUM(L7:L28)</f>
        <v>4004643</v>
      </c>
      <c r="M6" s="58">
        <f t="shared" ref="M6" si="4">L6/P6*100</f>
        <v>76.723383808600914</v>
      </c>
      <c r="N6" s="59">
        <f>SUM(N7:N28)</f>
        <v>1214943</v>
      </c>
      <c r="O6" s="58">
        <f t="shared" ref="O6:O28" si="5">N6/P6*100</f>
        <v>23.276616191399089</v>
      </c>
      <c r="P6" s="60">
        <f>SUM(P7:P28)</f>
        <v>5219586</v>
      </c>
    </row>
    <row r="7" spans="1:16" ht="20.100000000000001" customHeight="1" x14ac:dyDescent="0.25">
      <c r="A7" s="62" t="s">
        <v>374</v>
      </c>
      <c r="B7" s="63">
        <v>2064999</v>
      </c>
      <c r="C7" s="64">
        <f>B7/F7*100</f>
        <v>93.514950172130995</v>
      </c>
      <c r="D7" s="65">
        <v>143203</v>
      </c>
      <c r="E7" s="64">
        <f>D7/F7*100</f>
        <v>6.4850498278690081</v>
      </c>
      <c r="F7" s="66">
        <v>2208202</v>
      </c>
      <c r="G7" s="63">
        <v>995959</v>
      </c>
      <c r="H7" s="67">
        <f>G7/K7*100</f>
        <v>95.734450922058755</v>
      </c>
      <c r="I7" s="65">
        <v>44376</v>
      </c>
      <c r="J7" s="67">
        <f>I7/K7*100</f>
        <v>4.2655490779412402</v>
      </c>
      <c r="K7" s="66">
        <v>1040335</v>
      </c>
      <c r="L7" s="63">
        <v>1069040</v>
      </c>
      <c r="M7" s="64">
        <f>L7/P7*100</f>
        <v>91.537820659373025</v>
      </c>
      <c r="N7" s="65">
        <v>98827</v>
      </c>
      <c r="O7" s="64">
        <f>N7/P7*100</f>
        <v>8.4621793406269727</v>
      </c>
      <c r="P7" s="66">
        <v>1167867</v>
      </c>
    </row>
    <row r="8" spans="1:16" ht="20.100000000000001" customHeight="1" x14ac:dyDescent="0.25">
      <c r="A8" s="62" t="s">
        <v>375</v>
      </c>
      <c r="B8" s="63">
        <v>106212</v>
      </c>
      <c r="C8" s="64">
        <f t="shared" ref="C8:C28" si="6">B8/F8*100</f>
        <v>86.560230801202906</v>
      </c>
      <c r="D8" s="65">
        <v>16491</v>
      </c>
      <c r="E8" s="64">
        <f t="shared" ref="E8:E28" si="7">D8/F8*100</f>
        <v>13.439769198797094</v>
      </c>
      <c r="F8" s="66">
        <v>122703</v>
      </c>
      <c r="G8" s="63">
        <v>52567</v>
      </c>
      <c r="H8" s="67">
        <f t="shared" ref="H8:H28" si="8">G8/K8*100</f>
        <v>87.976770263259198</v>
      </c>
      <c r="I8" s="65">
        <v>7184</v>
      </c>
      <c r="J8" s="67">
        <f t="shared" ref="J8:J28" si="9">I8/K8*100</f>
        <v>12.023229736740808</v>
      </c>
      <c r="K8" s="66">
        <v>59751</v>
      </c>
      <c r="L8" s="63">
        <v>53645</v>
      </c>
      <c r="M8" s="64">
        <f t="shared" ref="M8:M28" si="10">L8/P8*100</f>
        <v>85.215719913584948</v>
      </c>
      <c r="N8" s="65">
        <v>9307</v>
      </c>
      <c r="O8" s="64">
        <f t="shared" si="5"/>
        <v>14.784280086415047</v>
      </c>
      <c r="P8" s="66">
        <v>62952</v>
      </c>
    </row>
    <row r="9" spans="1:16" ht="20.100000000000001" customHeight="1" x14ac:dyDescent="0.25">
      <c r="A9" s="62" t="s">
        <v>376</v>
      </c>
      <c r="B9" s="63">
        <v>211829</v>
      </c>
      <c r="C9" s="64">
        <f t="shared" si="6"/>
        <v>89.996388741370154</v>
      </c>
      <c r="D9" s="65">
        <v>23546</v>
      </c>
      <c r="E9" s="64">
        <f t="shared" si="7"/>
        <v>10.003611258629846</v>
      </c>
      <c r="F9" s="66">
        <v>235375</v>
      </c>
      <c r="G9" s="63">
        <v>106582</v>
      </c>
      <c r="H9" s="67">
        <f t="shared" si="8"/>
        <v>93.847792971673599</v>
      </c>
      <c r="I9" s="65">
        <v>6987</v>
      </c>
      <c r="J9" s="67">
        <f t="shared" si="9"/>
        <v>6.1522070283263917</v>
      </c>
      <c r="K9" s="66">
        <v>113569</v>
      </c>
      <c r="L9" s="63">
        <v>105247</v>
      </c>
      <c r="M9" s="64">
        <f t="shared" si="10"/>
        <v>86.405431587934913</v>
      </c>
      <c r="N9" s="65">
        <v>16559</v>
      </c>
      <c r="O9" s="64">
        <f t="shared" si="5"/>
        <v>13.594568412065087</v>
      </c>
      <c r="P9" s="66">
        <v>121806</v>
      </c>
    </row>
    <row r="10" spans="1:16" ht="20.100000000000001" customHeight="1" x14ac:dyDescent="0.25">
      <c r="A10" s="62" t="s">
        <v>377</v>
      </c>
      <c r="B10" s="63">
        <v>342203</v>
      </c>
      <c r="C10" s="64">
        <f t="shared" si="6"/>
        <v>84.217378357160257</v>
      </c>
      <c r="D10" s="65">
        <v>64130</v>
      </c>
      <c r="E10" s="64">
        <f t="shared" si="7"/>
        <v>15.782621642839739</v>
      </c>
      <c r="F10" s="66">
        <v>406333</v>
      </c>
      <c r="G10" s="63">
        <v>171093</v>
      </c>
      <c r="H10" s="67">
        <f t="shared" si="8"/>
        <v>89.243408184023153</v>
      </c>
      <c r="I10" s="65">
        <v>20622</v>
      </c>
      <c r="J10" s="67">
        <f t="shared" si="9"/>
        <v>10.75659181597684</v>
      </c>
      <c r="K10" s="66">
        <v>191715</v>
      </c>
      <c r="L10" s="63">
        <v>171110</v>
      </c>
      <c r="M10" s="64">
        <f t="shared" si="10"/>
        <v>79.727702243055091</v>
      </c>
      <c r="N10" s="65">
        <v>43508</v>
      </c>
      <c r="O10" s="64">
        <f t="shared" si="5"/>
        <v>20.272297756944898</v>
      </c>
      <c r="P10" s="66">
        <v>214618</v>
      </c>
    </row>
    <row r="11" spans="1:16" ht="20.100000000000001" customHeight="1" x14ac:dyDescent="0.25">
      <c r="A11" s="62" t="s">
        <v>378</v>
      </c>
      <c r="B11" s="63">
        <v>436852</v>
      </c>
      <c r="C11" s="64">
        <f t="shared" si="6"/>
        <v>86.693669218083642</v>
      </c>
      <c r="D11" s="65">
        <v>67051</v>
      </c>
      <c r="E11" s="64">
        <f t="shared" si="7"/>
        <v>13.306330781916362</v>
      </c>
      <c r="F11" s="66">
        <v>503903</v>
      </c>
      <c r="G11" s="63">
        <v>222473</v>
      </c>
      <c r="H11" s="67">
        <f t="shared" si="8"/>
        <v>89.309284475560418</v>
      </c>
      <c r="I11" s="65">
        <v>26631</v>
      </c>
      <c r="J11" s="67">
        <f t="shared" si="9"/>
        <v>10.690715524439591</v>
      </c>
      <c r="K11" s="66">
        <v>249104</v>
      </c>
      <c r="L11" s="63">
        <v>214379</v>
      </c>
      <c r="M11" s="64">
        <f t="shared" si="10"/>
        <v>84.136515449432693</v>
      </c>
      <c r="N11" s="65">
        <v>40420</v>
      </c>
      <c r="O11" s="64">
        <f t="shared" si="5"/>
        <v>15.863484550567311</v>
      </c>
      <c r="P11" s="66">
        <v>254799</v>
      </c>
    </row>
    <row r="12" spans="1:16" ht="20.100000000000001" customHeight="1" x14ac:dyDescent="0.25">
      <c r="A12" s="62" t="s">
        <v>379</v>
      </c>
      <c r="B12" s="63">
        <v>231159</v>
      </c>
      <c r="C12" s="64">
        <f t="shared" si="6"/>
        <v>85.561839757778543</v>
      </c>
      <c r="D12" s="65">
        <v>39007</v>
      </c>
      <c r="E12" s="64">
        <f t="shared" si="7"/>
        <v>14.438160242221448</v>
      </c>
      <c r="F12" s="66">
        <v>270166</v>
      </c>
      <c r="G12" s="63">
        <v>115186</v>
      </c>
      <c r="H12" s="67">
        <f t="shared" si="8"/>
        <v>87.616570063742714</v>
      </c>
      <c r="I12" s="65">
        <v>16280</v>
      </c>
      <c r="J12" s="67">
        <f t="shared" si="9"/>
        <v>12.383429936257283</v>
      </c>
      <c r="K12" s="66">
        <v>131466</v>
      </c>
      <c r="L12" s="63">
        <v>115973</v>
      </c>
      <c r="M12" s="64">
        <f t="shared" si="10"/>
        <v>83.614275414563807</v>
      </c>
      <c r="N12" s="65">
        <v>22727</v>
      </c>
      <c r="O12" s="64">
        <f t="shared" si="5"/>
        <v>16.385724585436193</v>
      </c>
      <c r="P12" s="66">
        <v>138700</v>
      </c>
    </row>
    <row r="13" spans="1:16" ht="20.100000000000001" customHeight="1" x14ac:dyDescent="0.25">
      <c r="A13" s="62" t="s">
        <v>380</v>
      </c>
      <c r="B13" s="63">
        <v>203077</v>
      </c>
      <c r="C13" s="64">
        <f t="shared" si="6"/>
        <v>71.927674570988358</v>
      </c>
      <c r="D13" s="65">
        <v>79258</v>
      </c>
      <c r="E13" s="64">
        <f t="shared" si="7"/>
        <v>28.072325429011634</v>
      </c>
      <c r="F13" s="66">
        <v>282335</v>
      </c>
      <c r="G13" s="63">
        <v>102254</v>
      </c>
      <c r="H13" s="67">
        <f t="shared" si="8"/>
        <v>78.312948510771918</v>
      </c>
      <c r="I13" s="65">
        <v>28317</v>
      </c>
      <c r="J13" s="67">
        <f t="shared" si="9"/>
        <v>21.687051489228082</v>
      </c>
      <c r="K13" s="66">
        <v>130571</v>
      </c>
      <c r="L13" s="63">
        <v>100823</v>
      </c>
      <c r="M13" s="64">
        <f t="shared" si="10"/>
        <v>66.434068685590788</v>
      </c>
      <c r="N13" s="65">
        <v>50941</v>
      </c>
      <c r="O13" s="64">
        <f t="shared" si="5"/>
        <v>33.565931314409212</v>
      </c>
      <c r="P13" s="66">
        <v>151764</v>
      </c>
    </row>
    <row r="14" spans="1:16" ht="20.100000000000001" customHeight="1" x14ac:dyDescent="0.25">
      <c r="A14" s="62" t="s">
        <v>381</v>
      </c>
      <c r="B14" s="63">
        <v>197042</v>
      </c>
      <c r="C14" s="64">
        <f t="shared" si="6"/>
        <v>71.848370264761328</v>
      </c>
      <c r="D14" s="65">
        <v>77205</v>
      </c>
      <c r="E14" s="64">
        <f t="shared" si="7"/>
        <v>28.151629735238672</v>
      </c>
      <c r="F14" s="66">
        <v>274247</v>
      </c>
      <c r="G14" s="63">
        <v>99337</v>
      </c>
      <c r="H14" s="67">
        <f t="shared" si="8"/>
        <v>80.350888545567784</v>
      </c>
      <c r="I14" s="65">
        <v>24292</v>
      </c>
      <c r="J14" s="67">
        <f t="shared" si="9"/>
        <v>19.649111454432212</v>
      </c>
      <c r="K14" s="66">
        <v>123629</v>
      </c>
      <c r="L14" s="63">
        <v>97705</v>
      </c>
      <c r="M14" s="64">
        <f t="shared" si="10"/>
        <v>64.869404719223468</v>
      </c>
      <c r="N14" s="65">
        <v>52913</v>
      </c>
      <c r="O14" s="64">
        <f t="shared" si="5"/>
        <v>35.130595280776532</v>
      </c>
      <c r="P14" s="66">
        <v>150618</v>
      </c>
    </row>
    <row r="15" spans="1:16" ht="20.100000000000001" customHeight="1" x14ac:dyDescent="0.25">
      <c r="A15" s="62" t="s">
        <v>382</v>
      </c>
      <c r="B15" s="63">
        <v>458551</v>
      </c>
      <c r="C15" s="64">
        <f t="shared" si="6"/>
        <v>83.544859601944367</v>
      </c>
      <c r="D15" s="65">
        <v>90317</v>
      </c>
      <c r="E15" s="64">
        <f t="shared" si="7"/>
        <v>16.455140398055633</v>
      </c>
      <c r="F15" s="66">
        <v>548868</v>
      </c>
      <c r="G15" s="63">
        <v>222741</v>
      </c>
      <c r="H15" s="67">
        <f t="shared" si="8"/>
        <v>88.587905422872709</v>
      </c>
      <c r="I15" s="65">
        <v>28694</v>
      </c>
      <c r="J15" s="67">
        <f t="shared" si="9"/>
        <v>11.41209457712729</v>
      </c>
      <c r="K15" s="66">
        <v>251435</v>
      </c>
      <c r="L15" s="63">
        <v>235810</v>
      </c>
      <c r="M15" s="64">
        <f t="shared" si="10"/>
        <v>79.281720589174711</v>
      </c>
      <c r="N15" s="65">
        <v>61623</v>
      </c>
      <c r="O15" s="64">
        <f t="shared" si="5"/>
        <v>20.718279410825293</v>
      </c>
      <c r="P15" s="66">
        <v>297433</v>
      </c>
    </row>
    <row r="16" spans="1:16" ht="20.100000000000001" customHeight="1" x14ac:dyDescent="0.25">
      <c r="A16" s="62" t="s">
        <v>383</v>
      </c>
      <c r="B16" s="63">
        <v>294002</v>
      </c>
      <c r="C16" s="64">
        <f t="shared" si="6"/>
        <v>80.601270420905749</v>
      </c>
      <c r="D16" s="65">
        <v>70759</v>
      </c>
      <c r="E16" s="64">
        <f t="shared" si="7"/>
        <v>19.398729579094258</v>
      </c>
      <c r="F16" s="66">
        <v>364761</v>
      </c>
      <c r="G16" s="63">
        <v>151771</v>
      </c>
      <c r="H16" s="67">
        <f t="shared" si="8"/>
        <v>86.277151514117932</v>
      </c>
      <c r="I16" s="65">
        <v>24140</v>
      </c>
      <c r="J16" s="67">
        <f t="shared" si="9"/>
        <v>13.722848485882066</v>
      </c>
      <c r="K16" s="66">
        <v>175911</v>
      </c>
      <c r="L16" s="63">
        <v>142231</v>
      </c>
      <c r="M16" s="64">
        <f t="shared" si="10"/>
        <v>75.314270585120468</v>
      </c>
      <c r="N16" s="65">
        <v>46619</v>
      </c>
      <c r="O16" s="64">
        <f t="shared" si="5"/>
        <v>24.685729414879535</v>
      </c>
      <c r="P16" s="66">
        <v>188850</v>
      </c>
    </row>
    <row r="17" spans="1:16" ht="20.100000000000001" customHeight="1" x14ac:dyDescent="0.25">
      <c r="A17" s="62" t="s">
        <v>384</v>
      </c>
      <c r="B17" s="63">
        <v>181766</v>
      </c>
      <c r="C17" s="64">
        <f t="shared" si="6"/>
        <v>83.40568072316799</v>
      </c>
      <c r="D17" s="65">
        <v>36164</v>
      </c>
      <c r="E17" s="64">
        <f t="shared" si="7"/>
        <v>16.59431927683201</v>
      </c>
      <c r="F17" s="66">
        <v>217930</v>
      </c>
      <c r="G17" s="63">
        <v>91925</v>
      </c>
      <c r="H17" s="67">
        <f t="shared" si="8"/>
        <v>88.057513985746041</v>
      </c>
      <c r="I17" s="65">
        <v>12467</v>
      </c>
      <c r="J17" s="67">
        <f t="shared" si="9"/>
        <v>11.942486014253966</v>
      </c>
      <c r="K17" s="66">
        <v>104392</v>
      </c>
      <c r="L17" s="63">
        <v>89841</v>
      </c>
      <c r="M17" s="64">
        <f t="shared" si="10"/>
        <v>79.128573693388986</v>
      </c>
      <c r="N17" s="65">
        <v>23697</v>
      </c>
      <c r="O17" s="64">
        <f t="shared" si="5"/>
        <v>20.871426306611003</v>
      </c>
      <c r="P17" s="66">
        <v>113538</v>
      </c>
    </row>
    <row r="18" spans="1:16" ht="20.100000000000001" customHeight="1" x14ac:dyDescent="0.25">
      <c r="A18" s="62" t="s">
        <v>385</v>
      </c>
      <c r="B18" s="63">
        <v>509473</v>
      </c>
      <c r="C18" s="64">
        <f t="shared" si="6"/>
        <v>78.504256712508194</v>
      </c>
      <c r="D18" s="65">
        <v>139502</v>
      </c>
      <c r="E18" s="64">
        <f t="shared" si="7"/>
        <v>21.495743287491813</v>
      </c>
      <c r="F18" s="66">
        <v>648975</v>
      </c>
      <c r="G18" s="63">
        <v>258940</v>
      </c>
      <c r="H18" s="67">
        <f t="shared" si="8"/>
        <v>84.314791720257503</v>
      </c>
      <c r="I18" s="65">
        <v>48171</v>
      </c>
      <c r="J18" s="67">
        <f t="shared" si="9"/>
        <v>15.685208279742504</v>
      </c>
      <c r="K18" s="66">
        <v>307111</v>
      </c>
      <c r="L18" s="63">
        <v>250533</v>
      </c>
      <c r="M18" s="64">
        <f t="shared" si="10"/>
        <v>73.284405494582643</v>
      </c>
      <c r="N18" s="65">
        <v>91331</v>
      </c>
      <c r="O18" s="64">
        <f t="shared" si="5"/>
        <v>26.715594505417361</v>
      </c>
      <c r="P18" s="66">
        <v>341864</v>
      </c>
    </row>
    <row r="19" spans="1:16" ht="20.100000000000001" customHeight="1" x14ac:dyDescent="0.25">
      <c r="A19" s="62" t="s">
        <v>386</v>
      </c>
      <c r="B19" s="63">
        <v>506199</v>
      </c>
      <c r="C19" s="64">
        <f t="shared" si="6"/>
        <v>70.551759894966594</v>
      </c>
      <c r="D19" s="65">
        <v>211287</v>
      </c>
      <c r="E19" s="64">
        <f t="shared" si="7"/>
        <v>29.448240105033406</v>
      </c>
      <c r="F19" s="66">
        <v>717486</v>
      </c>
      <c r="G19" s="63">
        <v>258041</v>
      </c>
      <c r="H19" s="67">
        <f t="shared" si="8"/>
        <v>78.298640611724721</v>
      </c>
      <c r="I19" s="65">
        <v>71519</v>
      </c>
      <c r="J19" s="67">
        <f t="shared" si="9"/>
        <v>21.701359388275275</v>
      </c>
      <c r="K19" s="66">
        <v>329560</v>
      </c>
      <c r="L19" s="63">
        <v>248158</v>
      </c>
      <c r="M19" s="64">
        <f t="shared" si="10"/>
        <v>63.970447972035906</v>
      </c>
      <c r="N19" s="65">
        <v>139768</v>
      </c>
      <c r="O19" s="64">
        <f t="shared" si="5"/>
        <v>36.029552027964094</v>
      </c>
      <c r="P19" s="66">
        <v>387926</v>
      </c>
    </row>
    <row r="20" spans="1:16" ht="20.100000000000001" customHeight="1" x14ac:dyDescent="0.25">
      <c r="A20" s="62" t="s">
        <v>387</v>
      </c>
      <c r="B20" s="63">
        <v>374399</v>
      </c>
      <c r="C20" s="64">
        <f t="shared" si="6"/>
        <v>64.510287385138128</v>
      </c>
      <c r="D20" s="65">
        <v>205972</v>
      </c>
      <c r="E20" s="64">
        <f t="shared" si="7"/>
        <v>35.489712614861872</v>
      </c>
      <c r="F20" s="66">
        <v>580371</v>
      </c>
      <c r="G20" s="63">
        <v>195743</v>
      </c>
      <c r="H20" s="67">
        <f t="shared" si="8"/>
        <v>72.736359819109438</v>
      </c>
      <c r="I20" s="65">
        <v>73370</v>
      </c>
      <c r="J20" s="67">
        <f t="shared" si="9"/>
        <v>27.263640180890551</v>
      </c>
      <c r="K20" s="66">
        <v>269113</v>
      </c>
      <c r="L20" s="63">
        <v>178656</v>
      </c>
      <c r="M20" s="64">
        <f t="shared" si="10"/>
        <v>57.398042781229719</v>
      </c>
      <c r="N20" s="65">
        <v>132602</v>
      </c>
      <c r="O20" s="64">
        <f t="shared" si="5"/>
        <v>42.601957218770281</v>
      </c>
      <c r="P20" s="66">
        <v>311258</v>
      </c>
    </row>
    <row r="21" spans="1:16" ht="20.100000000000001" customHeight="1" x14ac:dyDescent="0.25">
      <c r="A21" s="62" t="s">
        <v>388</v>
      </c>
      <c r="B21" s="63">
        <v>143021</v>
      </c>
      <c r="C21" s="64">
        <f t="shared" si="6"/>
        <v>73.689118797240411</v>
      </c>
      <c r="D21" s="65">
        <v>51066</v>
      </c>
      <c r="E21" s="64">
        <f t="shared" si="7"/>
        <v>26.310881202759589</v>
      </c>
      <c r="F21" s="66">
        <v>194087</v>
      </c>
      <c r="G21" s="63">
        <v>73244</v>
      </c>
      <c r="H21" s="67">
        <f t="shared" si="8"/>
        <v>80.173385728515598</v>
      </c>
      <c r="I21" s="65">
        <v>18113</v>
      </c>
      <c r="J21" s="67">
        <f t="shared" si="9"/>
        <v>19.826614271484395</v>
      </c>
      <c r="K21" s="66">
        <v>91357</v>
      </c>
      <c r="L21" s="63">
        <v>69777</v>
      </c>
      <c r="M21" s="64">
        <f t="shared" si="10"/>
        <v>67.922710016548237</v>
      </c>
      <c r="N21" s="65">
        <v>32953</v>
      </c>
      <c r="O21" s="64">
        <f t="shared" si="5"/>
        <v>32.07728998345177</v>
      </c>
      <c r="P21" s="66">
        <v>102730</v>
      </c>
    </row>
    <row r="22" spans="1:16" ht="20.100000000000001" customHeight="1" x14ac:dyDescent="0.25">
      <c r="A22" s="62" t="s">
        <v>389</v>
      </c>
      <c r="B22" s="63">
        <v>491754</v>
      </c>
      <c r="C22" s="64">
        <f t="shared" si="6"/>
        <v>66.194815106967525</v>
      </c>
      <c r="D22" s="65">
        <v>251135</v>
      </c>
      <c r="E22" s="64">
        <f t="shared" si="7"/>
        <v>33.805184893032468</v>
      </c>
      <c r="F22" s="66">
        <v>742889</v>
      </c>
      <c r="G22" s="63">
        <v>270412</v>
      </c>
      <c r="H22" s="67">
        <f t="shared" si="8"/>
        <v>74.089133162731315</v>
      </c>
      <c r="I22" s="65">
        <v>94570</v>
      </c>
      <c r="J22" s="67">
        <f t="shared" si="9"/>
        <v>25.910866837268685</v>
      </c>
      <c r="K22" s="66">
        <v>364982</v>
      </c>
      <c r="L22" s="63">
        <v>221342</v>
      </c>
      <c r="M22" s="64">
        <f t="shared" si="10"/>
        <v>58.570494857200316</v>
      </c>
      <c r="N22" s="65">
        <v>156565</v>
      </c>
      <c r="O22" s="64">
        <f t="shared" si="5"/>
        <v>41.429505142799684</v>
      </c>
      <c r="P22" s="66">
        <v>377907</v>
      </c>
    </row>
    <row r="23" spans="1:16" ht="20.100000000000001" customHeight="1" x14ac:dyDescent="0.25">
      <c r="A23" s="62" t="s">
        <v>390</v>
      </c>
      <c r="B23" s="63">
        <v>271483</v>
      </c>
      <c r="C23" s="64">
        <f t="shared" si="6"/>
        <v>78.143493679047594</v>
      </c>
      <c r="D23" s="65">
        <v>75933</v>
      </c>
      <c r="E23" s="64">
        <f t="shared" si="7"/>
        <v>21.856506320952406</v>
      </c>
      <c r="F23" s="66">
        <v>347416</v>
      </c>
      <c r="G23" s="63">
        <v>138706</v>
      </c>
      <c r="H23" s="67">
        <f t="shared" si="8"/>
        <v>80.381316643486329</v>
      </c>
      <c r="I23" s="65">
        <v>33854</v>
      </c>
      <c r="J23" s="67">
        <f t="shared" si="9"/>
        <v>19.618683356513678</v>
      </c>
      <c r="K23" s="66">
        <v>172560</v>
      </c>
      <c r="L23" s="63">
        <v>132777</v>
      </c>
      <c r="M23" s="64">
        <f t="shared" si="10"/>
        <v>75.935055131079281</v>
      </c>
      <c r="N23" s="65">
        <v>42079</v>
      </c>
      <c r="O23" s="64">
        <f t="shared" si="5"/>
        <v>24.064944868920712</v>
      </c>
      <c r="P23" s="66">
        <v>174856</v>
      </c>
    </row>
    <row r="24" spans="1:16" ht="20.100000000000001" customHeight="1" x14ac:dyDescent="0.25">
      <c r="A24" s="62" t="s">
        <v>391</v>
      </c>
      <c r="B24" s="63">
        <v>219987</v>
      </c>
      <c r="C24" s="64">
        <f t="shared" si="6"/>
        <v>81.43504431068564</v>
      </c>
      <c r="D24" s="65">
        <v>50151</v>
      </c>
      <c r="E24" s="64">
        <f t="shared" si="7"/>
        <v>18.564955689314349</v>
      </c>
      <c r="F24" s="66">
        <v>270138</v>
      </c>
      <c r="G24" s="63">
        <v>110711</v>
      </c>
      <c r="H24" s="67">
        <f t="shared" si="8"/>
        <v>83.854817575192953</v>
      </c>
      <c r="I24" s="65">
        <v>21316</v>
      </c>
      <c r="J24" s="67">
        <f t="shared" si="9"/>
        <v>16.145182424807047</v>
      </c>
      <c r="K24" s="66">
        <v>132027</v>
      </c>
      <c r="L24" s="63">
        <v>109276</v>
      </c>
      <c r="M24" s="64">
        <f t="shared" si="10"/>
        <v>79.121865745668345</v>
      </c>
      <c r="N24" s="65">
        <v>28835</v>
      </c>
      <c r="O24" s="64">
        <f t="shared" si="5"/>
        <v>20.878134254331659</v>
      </c>
      <c r="P24" s="66">
        <v>138111</v>
      </c>
    </row>
    <row r="25" spans="1:16" ht="20.100000000000001" customHeight="1" x14ac:dyDescent="0.25">
      <c r="A25" s="62" t="s">
        <v>392</v>
      </c>
      <c r="B25" s="63">
        <v>138372</v>
      </c>
      <c r="C25" s="64">
        <f t="shared" si="6"/>
        <v>81.872078575232237</v>
      </c>
      <c r="D25" s="65">
        <v>30638</v>
      </c>
      <c r="E25" s="64">
        <f t="shared" si="7"/>
        <v>18.127921424767766</v>
      </c>
      <c r="F25" s="66">
        <v>169010</v>
      </c>
      <c r="G25" s="63">
        <v>67471</v>
      </c>
      <c r="H25" s="67">
        <f t="shared" si="8"/>
        <v>83.140487720725048</v>
      </c>
      <c r="I25" s="65">
        <v>13682</v>
      </c>
      <c r="J25" s="67">
        <f t="shared" si="9"/>
        <v>16.859512279274949</v>
      </c>
      <c r="K25" s="66">
        <v>81153</v>
      </c>
      <c r="L25" s="63">
        <v>70901</v>
      </c>
      <c r="M25" s="64">
        <f t="shared" si="10"/>
        <v>80.700456423506381</v>
      </c>
      <c r="N25" s="65">
        <v>16956</v>
      </c>
      <c r="O25" s="64">
        <f t="shared" si="5"/>
        <v>19.299543576493619</v>
      </c>
      <c r="P25" s="66">
        <v>87857</v>
      </c>
    </row>
    <row r="26" spans="1:16" ht="20.100000000000001" customHeight="1" x14ac:dyDescent="0.25">
      <c r="A26" s="62" t="s">
        <v>393</v>
      </c>
      <c r="B26" s="63">
        <v>196723</v>
      </c>
      <c r="C26" s="64">
        <f t="shared" si="6"/>
        <v>73.134217384354002</v>
      </c>
      <c r="D26" s="65">
        <v>72266</v>
      </c>
      <c r="E26" s="64">
        <f t="shared" si="7"/>
        <v>26.865782615645994</v>
      </c>
      <c r="F26" s="66">
        <v>268989</v>
      </c>
      <c r="G26" s="63">
        <v>94263</v>
      </c>
      <c r="H26" s="67">
        <f t="shared" si="8"/>
        <v>74.779263020110264</v>
      </c>
      <c r="I26" s="65">
        <v>31792</v>
      </c>
      <c r="J26" s="67">
        <f t="shared" si="9"/>
        <v>25.220736979889729</v>
      </c>
      <c r="K26" s="66">
        <v>126055</v>
      </c>
      <c r="L26" s="63">
        <v>102460</v>
      </c>
      <c r="M26" s="64">
        <f t="shared" si="10"/>
        <v>71.683434312339969</v>
      </c>
      <c r="N26" s="65">
        <v>40474</v>
      </c>
      <c r="O26" s="64">
        <f t="shared" si="5"/>
        <v>28.316565687660038</v>
      </c>
      <c r="P26" s="66">
        <v>142934</v>
      </c>
    </row>
    <row r="27" spans="1:16" ht="20.100000000000001" customHeight="1" x14ac:dyDescent="0.25">
      <c r="A27" s="62" t="s">
        <v>394</v>
      </c>
      <c r="B27" s="63">
        <v>172679</v>
      </c>
      <c r="C27" s="64">
        <f t="shared" si="6"/>
        <v>78.437331080313783</v>
      </c>
      <c r="D27" s="65">
        <v>47470</v>
      </c>
      <c r="E27" s="64">
        <f t="shared" si="7"/>
        <v>21.56266891968621</v>
      </c>
      <c r="F27" s="66">
        <v>220149</v>
      </c>
      <c r="G27" s="63">
        <v>85534</v>
      </c>
      <c r="H27" s="67">
        <f t="shared" si="8"/>
        <v>82.49807098765433</v>
      </c>
      <c r="I27" s="65">
        <v>18146</v>
      </c>
      <c r="J27" s="67">
        <f t="shared" si="9"/>
        <v>17.501929012345681</v>
      </c>
      <c r="K27" s="66">
        <v>103680</v>
      </c>
      <c r="L27" s="63">
        <v>87145</v>
      </c>
      <c r="M27" s="64">
        <f t="shared" si="10"/>
        <v>74.822484953077634</v>
      </c>
      <c r="N27" s="65">
        <v>29324</v>
      </c>
      <c r="O27" s="64">
        <f t="shared" si="5"/>
        <v>25.177515046922355</v>
      </c>
      <c r="P27" s="66">
        <v>116469</v>
      </c>
    </row>
    <row r="28" spans="1:16" ht="20.100000000000001" customHeight="1" thickBot="1" x14ac:dyDescent="0.3">
      <c r="A28" s="68" t="s">
        <v>395</v>
      </c>
      <c r="B28" s="69">
        <v>271556</v>
      </c>
      <c r="C28" s="70">
        <f t="shared" si="6"/>
        <v>81.24872841293967</v>
      </c>
      <c r="D28" s="71">
        <v>62672</v>
      </c>
      <c r="E28" s="70">
        <f t="shared" si="7"/>
        <v>18.75127158706033</v>
      </c>
      <c r="F28" s="72">
        <v>334228</v>
      </c>
      <c r="G28" s="69">
        <v>133742</v>
      </c>
      <c r="H28" s="73">
        <f t="shared" si="8"/>
        <v>83.851309412598198</v>
      </c>
      <c r="I28" s="71">
        <v>25757</v>
      </c>
      <c r="J28" s="73">
        <f t="shared" si="9"/>
        <v>16.148690587401802</v>
      </c>
      <c r="K28" s="72">
        <v>159499</v>
      </c>
      <c r="L28" s="69">
        <v>137814</v>
      </c>
      <c r="M28" s="70">
        <f t="shared" si="10"/>
        <v>78.872997613447097</v>
      </c>
      <c r="N28" s="71">
        <v>36915</v>
      </c>
      <c r="O28" s="70">
        <f t="shared" si="5"/>
        <v>21.127002386552888</v>
      </c>
      <c r="P28" s="72">
        <v>174729</v>
      </c>
    </row>
    <row r="29" spans="1:16" ht="16.350000000000001" customHeight="1" x14ac:dyDescent="0.25">
      <c r="A29" s="44"/>
      <c r="B29" s="5"/>
      <c r="C29" s="5"/>
      <c r="D29" s="5"/>
      <c r="E29" s="5"/>
      <c r="F29" s="5"/>
      <c r="G29" s="5"/>
      <c r="H29" s="53"/>
      <c r="I29" s="5"/>
      <c r="J29" s="53"/>
      <c r="K29" s="5"/>
    </row>
    <row r="30" spans="1:16" ht="16.350000000000001" customHeight="1" x14ac:dyDescent="0.25">
      <c r="A30" s="49" t="s">
        <v>335</v>
      </c>
      <c r="B30" s="49"/>
      <c r="C30" s="49"/>
      <c r="D30" s="49"/>
      <c r="E30" s="49"/>
      <c r="F30" s="49"/>
      <c r="G30" s="5"/>
      <c r="H30" s="53"/>
      <c r="I30" s="5"/>
      <c r="J30" s="53"/>
      <c r="K30" s="5"/>
    </row>
    <row r="31" spans="1:16" ht="16.350000000000001" customHeight="1" x14ac:dyDescent="0.25">
      <c r="A31" s="49" t="s">
        <v>336</v>
      </c>
      <c r="B31" s="49"/>
      <c r="C31" s="49"/>
      <c r="D31" s="49"/>
      <c r="E31" s="49"/>
      <c r="F31" s="49"/>
      <c r="G31" s="5"/>
      <c r="H31" s="53"/>
      <c r="I31" s="5"/>
      <c r="J31" s="53"/>
      <c r="K31" s="5"/>
    </row>
    <row r="32" spans="1:16" ht="26.25" customHeight="1" x14ac:dyDescent="0.25">
      <c r="A32" s="49" t="s">
        <v>337</v>
      </c>
      <c r="B32" s="49"/>
      <c r="C32" s="49"/>
      <c r="D32" s="49"/>
      <c r="E32" s="49"/>
      <c r="F32" s="49"/>
      <c r="G32" s="5"/>
      <c r="H32" s="53"/>
      <c r="I32" s="5"/>
      <c r="J32" s="53"/>
      <c r="K32" s="5"/>
    </row>
    <row r="33" spans="1:11" ht="16.350000000000001" customHeight="1" x14ac:dyDescent="0.25">
      <c r="A33" s="44"/>
      <c r="B33" s="5"/>
      <c r="C33" s="5"/>
      <c r="D33" s="5"/>
      <c r="E33" s="5"/>
      <c r="F33" s="5"/>
      <c r="G33" s="5"/>
      <c r="H33" s="53"/>
      <c r="I33" s="5"/>
      <c r="J33" s="53"/>
      <c r="K33" s="5"/>
    </row>
  </sheetData>
  <mergeCells count="9">
    <mergeCell ref="A30:F30"/>
    <mergeCell ref="A31:F31"/>
    <mergeCell ref="A32:F32"/>
    <mergeCell ref="A1:P1"/>
    <mergeCell ref="A2:P2"/>
    <mergeCell ref="A4:A5"/>
    <mergeCell ref="B4:F4"/>
    <mergeCell ref="G4:K4"/>
    <mergeCell ref="L4:P4"/>
  </mergeCells>
  <printOptions horizontalCentered="1" verticalCentered="1"/>
  <pageMargins left="0" right="0" top="0" bottom="0" header="0" footer="0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outlinePr summaryBelow="0" summaryRight="0"/>
  </sheetPr>
  <dimension ref="A1:P34"/>
  <sheetViews>
    <sheetView showGridLines="0" workbookViewId="0">
      <selection activeCell="A3" sqref="A3:P3"/>
    </sheetView>
  </sheetViews>
  <sheetFormatPr baseColWidth="10" defaultColWidth="9.140625" defaultRowHeight="15" x14ac:dyDescent="0.25"/>
  <cols>
    <col min="1" max="1" width="20.140625" customWidth="1"/>
    <col min="2" max="2" width="8.85546875" style="4" customWidth="1"/>
    <col min="3" max="3" width="7.7109375" style="4" customWidth="1"/>
    <col min="4" max="4" width="8.85546875" style="4" customWidth="1"/>
    <col min="5" max="5" width="7.7109375" style="4" customWidth="1"/>
    <col min="6" max="6" width="10.28515625" style="4" customWidth="1"/>
    <col min="7" max="7" width="8.85546875" style="4" customWidth="1"/>
    <col min="8" max="8" width="7.7109375" style="4" customWidth="1"/>
    <col min="9" max="9" width="8.85546875" style="4" customWidth="1"/>
    <col min="10" max="10" width="7.7109375" style="4" customWidth="1"/>
    <col min="11" max="11" width="10.28515625" style="4" customWidth="1"/>
    <col min="12" max="12" width="8.85546875" style="4" customWidth="1"/>
    <col min="13" max="13" width="7.7109375" style="4" customWidth="1"/>
    <col min="14" max="14" width="8.85546875" style="4" customWidth="1"/>
    <col min="15" max="15" width="7.7109375" style="4" customWidth="1"/>
    <col min="16" max="16" width="10.285156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14.1" customHeight="1" x14ac:dyDescent="0.25">
      <c r="A7" s="7" t="s">
        <v>113</v>
      </c>
      <c r="B7" s="8">
        <v>125171</v>
      </c>
      <c r="C7" s="9">
        <f t="shared" ref="C7:C31" si="0">B7/F7*100</f>
        <v>93.42862474342229</v>
      </c>
      <c r="D7" s="10">
        <v>8804</v>
      </c>
      <c r="E7" s="11">
        <f>D7/F7*100</f>
        <v>6.5713752565777206</v>
      </c>
      <c r="F7" s="12">
        <v>133975</v>
      </c>
      <c r="G7" s="13">
        <v>59659</v>
      </c>
      <c r="H7" s="14">
        <f>G7/K7*100</f>
        <v>96.046043628753125</v>
      </c>
      <c r="I7" s="15">
        <v>2456</v>
      </c>
      <c r="J7" s="14">
        <f>I7/K7*100</f>
        <v>3.9539563712468806</v>
      </c>
      <c r="K7" s="12">
        <v>62115</v>
      </c>
      <c r="L7" s="13">
        <v>65512</v>
      </c>
      <c r="M7" s="11">
        <f>L7/P7*100</f>
        <v>91.166156415251876</v>
      </c>
      <c r="N7" s="15">
        <v>6348</v>
      </c>
      <c r="O7" s="11">
        <f>N7/P7*100</f>
        <v>8.8338435847481218</v>
      </c>
      <c r="P7" s="12">
        <v>71860</v>
      </c>
    </row>
    <row r="8" spans="1:16" s="16" customFormat="1" ht="14.1" customHeight="1" x14ac:dyDescent="0.25">
      <c r="A8" s="7" t="s">
        <v>114</v>
      </c>
      <c r="B8" s="8">
        <v>12751</v>
      </c>
      <c r="C8" s="18">
        <f t="shared" si="0"/>
        <v>91.293763871983955</v>
      </c>
      <c r="D8" s="10">
        <v>1216</v>
      </c>
      <c r="E8" s="20">
        <f t="shared" ref="E8:E12" si="1">D8/F8*100</f>
        <v>8.7062361280160374</v>
      </c>
      <c r="F8" s="12">
        <v>13967</v>
      </c>
      <c r="G8" s="13">
        <v>6089</v>
      </c>
      <c r="H8" s="23">
        <f t="shared" ref="H8:H12" si="2">G8/K8*100</f>
        <v>94.696734059097977</v>
      </c>
      <c r="I8" s="15">
        <v>341</v>
      </c>
      <c r="J8" s="23">
        <f t="shared" ref="J8:J12" si="3">I8/K8*100</f>
        <v>5.3032659409020217</v>
      </c>
      <c r="K8" s="12">
        <v>6430</v>
      </c>
      <c r="L8" s="13">
        <v>6662</v>
      </c>
      <c r="M8" s="20">
        <f t="shared" ref="M8:M12" si="4">L8/P8*100</f>
        <v>88.390606342045913</v>
      </c>
      <c r="N8" s="15">
        <v>875</v>
      </c>
      <c r="O8" s="20">
        <f t="shared" ref="O8:O12" si="5">N8/P8*100</f>
        <v>11.609393657954094</v>
      </c>
      <c r="P8" s="12">
        <v>7537</v>
      </c>
    </row>
    <row r="9" spans="1:16" s="16" customFormat="1" ht="14.1" customHeight="1" x14ac:dyDescent="0.25">
      <c r="A9" s="7" t="s">
        <v>115</v>
      </c>
      <c r="B9" s="8">
        <v>21716</v>
      </c>
      <c r="C9" s="18">
        <f t="shared" si="0"/>
        <v>88.843431657325198</v>
      </c>
      <c r="D9" s="10">
        <v>2727</v>
      </c>
      <c r="E9" s="20">
        <f t="shared" si="1"/>
        <v>11.156568342674793</v>
      </c>
      <c r="F9" s="12">
        <v>24443</v>
      </c>
      <c r="G9" s="13">
        <v>10287</v>
      </c>
      <c r="H9" s="23">
        <f t="shared" si="2"/>
        <v>93.569219574313266</v>
      </c>
      <c r="I9" s="15">
        <v>707</v>
      </c>
      <c r="J9" s="23">
        <f t="shared" si="3"/>
        <v>6.4307804256867387</v>
      </c>
      <c r="K9" s="12">
        <v>10994</v>
      </c>
      <c r="L9" s="13">
        <v>11429</v>
      </c>
      <c r="M9" s="20">
        <f t="shared" si="4"/>
        <v>84.980295932783108</v>
      </c>
      <c r="N9" s="15">
        <v>2020</v>
      </c>
      <c r="O9" s="20">
        <f t="shared" si="5"/>
        <v>15.019704067216894</v>
      </c>
      <c r="P9" s="12">
        <v>13449</v>
      </c>
    </row>
    <row r="10" spans="1:16" s="16" customFormat="1" ht="14.1" customHeight="1" x14ac:dyDescent="0.25">
      <c r="A10" s="7" t="s">
        <v>116</v>
      </c>
      <c r="B10" s="8">
        <v>16589</v>
      </c>
      <c r="C10" s="18">
        <f t="shared" si="0"/>
        <v>80.303030303030297</v>
      </c>
      <c r="D10" s="10">
        <v>4069</v>
      </c>
      <c r="E10" s="20">
        <f t="shared" si="1"/>
        <v>19.696969696969695</v>
      </c>
      <c r="F10" s="12">
        <v>20658</v>
      </c>
      <c r="G10" s="13">
        <v>7929</v>
      </c>
      <c r="H10" s="23">
        <f t="shared" si="2"/>
        <v>85.002144082332762</v>
      </c>
      <c r="I10" s="15">
        <v>1399</v>
      </c>
      <c r="J10" s="23">
        <f t="shared" si="3"/>
        <v>14.997855917667238</v>
      </c>
      <c r="K10" s="12">
        <v>9328</v>
      </c>
      <c r="L10" s="13">
        <v>8660</v>
      </c>
      <c r="M10" s="20">
        <f t="shared" si="4"/>
        <v>76.434245366284202</v>
      </c>
      <c r="N10" s="15">
        <v>2670</v>
      </c>
      <c r="O10" s="20">
        <f t="shared" si="5"/>
        <v>23.565754633715798</v>
      </c>
      <c r="P10" s="12">
        <v>11330</v>
      </c>
    </row>
    <row r="11" spans="1:16" s="16" customFormat="1" ht="14.1" customHeight="1" x14ac:dyDescent="0.25">
      <c r="A11" s="7" t="s">
        <v>117</v>
      </c>
      <c r="B11" s="8">
        <v>4901</v>
      </c>
      <c r="C11" s="18">
        <f t="shared" si="0"/>
        <v>83.634812286689424</v>
      </c>
      <c r="D11" s="10">
        <v>959</v>
      </c>
      <c r="E11" s="20">
        <f t="shared" si="1"/>
        <v>16.365187713310579</v>
      </c>
      <c r="F11" s="12">
        <v>5860</v>
      </c>
      <c r="G11" s="13">
        <v>2321</v>
      </c>
      <c r="H11" s="23">
        <f t="shared" si="2"/>
        <v>86.05858361142009</v>
      </c>
      <c r="I11" s="15">
        <v>376</v>
      </c>
      <c r="J11" s="23">
        <f t="shared" si="3"/>
        <v>13.941416388579903</v>
      </c>
      <c r="K11" s="12">
        <v>2697</v>
      </c>
      <c r="L11" s="13">
        <v>2580</v>
      </c>
      <c r="M11" s="20">
        <f t="shared" si="4"/>
        <v>81.568131520708192</v>
      </c>
      <c r="N11" s="15">
        <v>583</v>
      </c>
      <c r="O11" s="20">
        <f t="shared" si="5"/>
        <v>18.431868479291811</v>
      </c>
      <c r="P11" s="12">
        <v>3163</v>
      </c>
    </row>
    <row r="12" spans="1:16" s="16" customFormat="1" ht="14.1" customHeight="1" x14ac:dyDescent="0.25">
      <c r="A12" s="7" t="s">
        <v>118</v>
      </c>
      <c r="B12" s="8">
        <v>11319</v>
      </c>
      <c r="C12" s="18">
        <f t="shared" si="0"/>
        <v>76.63507109004739</v>
      </c>
      <c r="D12" s="10">
        <v>3451</v>
      </c>
      <c r="E12" s="20">
        <f t="shared" si="1"/>
        <v>23.364928909952607</v>
      </c>
      <c r="F12" s="12">
        <v>14770</v>
      </c>
      <c r="G12" s="13">
        <v>5099</v>
      </c>
      <c r="H12" s="23">
        <f t="shared" si="2"/>
        <v>81.142584341183948</v>
      </c>
      <c r="I12" s="15">
        <v>1185</v>
      </c>
      <c r="J12" s="23">
        <f t="shared" si="3"/>
        <v>18.857415658816041</v>
      </c>
      <c r="K12" s="12">
        <v>6284</v>
      </c>
      <c r="L12" s="13">
        <v>6220</v>
      </c>
      <c r="M12" s="20">
        <f t="shared" si="4"/>
        <v>73.297195380626917</v>
      </c>
      <c r="N12" s="15">
        <v>2266</v>
      </c>
      <c r="O12" s="20">
        <f t="shared" si="5"/>
        <v>26.702804619373083</v>
      </c>
      <c r="P12" s="12">
        <v>8486</v>
      </c>
    </row>
    <row r="13" spans="1:16" s="16" customFormat="1" ht="14.1" customHeight="1" x14ac:dyDescent="0.25">
      <c r="A13" s="7" t="s">
        <v>119</v>
      </c>
      <c r="B13" s="17">
        <v>4892</v>
      </c>
      <c r="C13" s="18">
        <f t="shared" si="0"/>
        <v>56.417944873716984</v>
      </c>
      <c r="D13" s="19">
        <v>3779</v>
      </c>
      <c r="E13" s="20">
        <f t="shared" ref="E13:E31" si="6">D13/F13*100</f>
        <v>43.582055126283016</v>
      </c>
      <c r="F13" s="21">
        <v>8671</v>
      </c>
      <c r="G13" s="22">
        <v>2188</v>
      </c>
      <c r="H13" s="23">
        <f t="shared" ref="H13:H31" si="7">G13/K13*100</f>
        <v>68.913385826771659</v>
      </c>
      <c r="I13" s="24">
        <v>987</v>
      </c>
      <c r="J13" s="23">
        <f t="shared" ref="J13:J31" si="8">I13/K13*100</f>
        <v>31.086614173228345</v>
      </c>
      <c r="K13" s="21">
        <v>3175</v>
      </c>
      <c r="L13" s="22">
        <v>2704</v>
      </c>
      <c r="M13" s="20">
        <f t="shared" ref="M13:M31" si="9">L13/P13*100</f>
        <v>49.199417758369727</v>
      </c>
      <c r="N13" s="24">
        <v>2792</v>
      </c>
      <c r="O13" s="20">
        <f t="shared" ref="O13:O31" si="10">N13/P13*100</f>
        <v>50.800582241630273</v>
      </c>
      <c r="P13" s="21">
        <v>5496</v>
      </c>
    </row>
    <row r="14" spans="1:16" s="16" customFormat="1" ht="14.1" customHeight="1" x14ac:dyDescent="0.25">
      <c r="A14" s="7" t="s">
        <v>120</v>
      </c>
      <c r="B14" s="17">
        <v>3642</v>
      </c>
      <c r="C14" s="18">
        <f t="shared" si="0"/>
        <v>77.226463104325703</v>
      </c>
      <c r="D14" s="19">
        <v>1074</v>
      </c>
      <c r="E14" s="20">
        <f t="shared" si="6"/>
        <v>22.773536895674301</v>
      </c>
      <c r="F14" s="21">
        <v>4716</v>
      </c>
      <c r="G14" s="22">
        <v>1606</v>
      </c>
      <c r="H14" s="23">
        <f t="shared" si="7"/>
        <v>89.371174179187534</v>
      </c>
      <c r="I14" s="24">
        <v>191</v>
      </c>
      <c r="J14" s="23">
        <f t="shared" si="8"/>
        <v>10.628825820812466</v>
      </c>
      <c r="K14" s="21">
        <v>1797</v>
      </c>
      <c r="L14" s="22">
        <v>2036</v>
      </c>
      <c r="M14" s="20">
        <f t="shared" si="9"/>
        <v>69.749914354230896</v>
      </c>
      <c r="N14" s="24">
        <v>883</v>
      </c>
      <c r="O14" s="20">
        <f t="shared" si="10"/>
        <v>30.250085645769097</v>
      </c>
      <c r="P14" s="21">
        <v>2919</v>
      </c>
    </row>
    <row r="15" spans="1:16" s="16" customFormat="1" ht="14.1" customHeight="1" x14ac:dyDescent="0.25">
      <c r="A15" s="7" t="s">
        <v>121</v>
      </c>
      <c r="B15" s="17">
        <v>25240</v>
      </c>
      <c r="C15" s="18">
        <f t="shared" si="0"/>
        <v>74.942842720983407</v>
      </c>
      <c r="D15" s="19">
        <v>8439</v>
      </c>
      <c r="E15" s="20">
        <f t="shared" si="6"/>
        <v>25.057157279016597</v>
      </c>
      <c r="F15" s="21">
        <v>33679</v>
      </c>
      <c r="G15" s="22">
        <v>11678</v>
      </c>
      <c r="H15" s="23">
        <f t="shared" si="7"/>
        <v>81.164859605226582</v>
      </c>
      <c r="I15" s="24">
        <v>2710</v>
      </c>
      <c r="J15" s="23">
        <f t="shared" si="8"/>
        <v>18.835140394773422</v>
      </c>
      <c r="K15" s="21">
        <v>14388</v>
      </c>
      <c r="L15" s="22">
        <v>13562</v>
      </c>
      <c r="M15" s="20">
        <f t="shared" si="9"/>
        <v>70.302213467420032</v>
      </c>
      <c r="N15" s="24">
        <v>5729</v>
      </c>
      <c r="O15" s="20">
        <f t="shared" si="10"/>
        <v>29.697786532579961</v>
      </c>
      <c r="P15" s="21">
        <v>19291</v>
      </c>
    </row>
    <row r="16" spans="1:16" s="16" customFormat="1" ht="14.1" customHeight="1" x14ac:dyDescent="0.25">
      <c r="A16" s="7" t="s">
        <v>122</v>
      </c>
      <c r="B16" s="17">
        <v>5081</v>
      </c>
      <c r="C16" s="18">
        <f t="shared" si="0"/>
        <v>92.600692546017854</v>
      </c>
      <c r="D16" s="19">
        <v>406</v>
      </c>
      <c r="E16" s="20">
        <f t="shared" si="6"/>
        <v>7.3993074539821402</v>
      </c>
      <c r="F16" s="21">
        <v>5487</v>
      </c>
      <c r="G16" s="22">
        <v>2410</v>
      </c>
      <c r="H16" s="23">
        <f t="shared" si="7"/>
        <v>94.8072383949646</v>
      </c>
      <c r="I16" s="24">
        <v>132</v>
      </c>
      <c r="J16" s="23">
        <f t="shared" si="8"/>
        <v>5.1927616050354048</v>
      </c>
      <c r="K16" s="21">
        <v>2542</v>
      </c>
      <c r="L16" s="22">
        <v>2671</v>
      </c>
      <c r="M16" s="20">
        <f t="shared" si="9"/>
        <v>90.696095076400681</v>
      </c>
      <c r="N16" s="24">
        <v>274</v>
      </c>
      <c r="O16" s="20">
        <f t="shared" si="10"/>
        <v>9.3039049235993208</v>
      </c>
      <c r="P16" s="21">
        <v>2945</v>
      </c>
    </row>
    <row r="17" spans="1:16" s="16" customFormat="1" ht="14.1" customHeight="1" x14ac:dyDescent="0.25">
      <c r="A17" s="7" t="s">
        <v>123</v>
      </c>
      <c r="B17" s="17">
        <v>8746</v>
      </c>
      <c r="C17" s="18">
        <f t="shared" si="0"/>
        <v>76.151501959077066</v>
      </c>
      <c r="D17" s="19">
        <v>2739</v>
      </c>
      <c r="E17" s="20">
        <f t="shared" si="6"/>
        <v>23.848498040922944</v>
      </c>
      <c r="F17" s="21">
        <v>11485</v>
      </c>
      <c r="G17" s="22">
        <v>4108</v>
      </c>
      <c r="H17" s="23">
        <f t="shared" si="7"/>
        <v>84.197581471613034</v>
      </c>
      <c r="I17" s="24">
        <v>771</v>
      </c>
      <c r="J17" s="23">
        <f t="shared" si="8"/>
        <v>15.802418528386964</v>
      </c>
      <c r="K17" s="21">
        <v>4879</v>
      </c>
      <c r="L17" s="22">
        <v>4638</v>
      </c>
      <c r="M17" s="20">
        <f t="shared" si="9"/>
        <v>70.208900999091739</v>
      </c>
      <c r="N17" s="24">
        <v>1968</v>
      </c>
      <c r="O17" s="20">
        <f t="shared" si="10"/>
        <v>29.791099000908268</v>
      </c>
      <c r="P17" s="21">
        <v>6606</v>
      </c>
    </row>
    <row r="18" spans="1:16" s="16" customFormat="1" ht="14.1" customHeight="1" x14ac:dyDescent="0.25">
      <c r="A18" s="7" t="s">
        <v>124</v>
      </c>
      <c r="B18" s="17">
        <v>12981</v>
      </c>
      <c r="C18" s="18">
        <f t="shared" si="0"/>
        <v>70.118295251985103</v>
      </c>
      <c r="D18" s="19">
        <v>5532</v>
      </c>
      <c r="E18" s="20">
        <f t="shared" si="6"/>
        <v>29.881704748014908</v>
      </c>
      <c r="F18" s="21">
        <v>18513</v>
      </c>
      <c r="G18" s="22">
        <v>6225</v>
      </c>
      <c r="H18" s="23">
        <f t="shared" si="7"/>
        <v>77.754184361728704</v>
      </c>
      <c r="I18" s="24">
        <v>1781</v>
      </c>
      <c r="J18" s="23">
        <f t="shared" si="8"/>
        <v>22.245815638271296</v>
      </c>
      <c r="K18" s="21">
        <v>8006</v>
      </c>
      <c r="L18" s="22">
        <v>6756</v>
      </c>
      <c r="M18" s="20">
        <f t="shared" si="9"/>
        <v>64.299990482535449</v>
      </c>
      <c r="N18" s="24">
        <v>3751</v>
      </c>
      <c r="O18" s="20">
        <f t="shared" si="10"/>
        <v>35.700009517464551</v>
      </c>
      <c r="P18" s="21">
        <v>10507</v>
      </c>
    </row>
    <row r="19" spans="1:16" s="16" customFormat="1" ht="14.1" customHeight="1" x14ac:dyDescent="0.25">
      <c r="A19" s="7" t="s">
        <v>125</v>
      </c>
      <c r="B19" s="17">
        <v>8488</v>
      </c>
      <c r="C19" s="18">
        <f t="shared" si="0"/>
        <v>71.023345326750899</v>
      </c>
      <c r="D19" s="19">
        <v>3463</v>
      </c>
      <c r="E19" s="20">
        <f t="shared" si="6"/>
        <v>28.976654673249101</v>
      </c>
      <c r="F19" s="21">
        <v>11951</v>
      </c>
      <c r="G19" s="22">
        <v>4266</v>
      </c>
      <c r="H19" s="23">
        <f t="shared" si="7"/>
        <v>80.399547681869578</v>
      </c>
      <c r="I19" s="24">
        <v>1040</v>
      </c>
      <c r="J19" s="23">
        <f t="shared" si="8"/>
        <v>19.600452318130419</v>
      </c>
      <c r="K19" s="21">
        <v>5306</v>
      </c>
      <c r="L19" s="22">
        <v>4222</v>
      </c>
      <c r="M19" s="20">
        <f t="shared" si="9"/>
        <v>63.536493604213696</v>
      </c>
      <c r="N19" s="24">
        <v>2423</v>
      </c>
      <c r="O19" s="20">
        <f t="shared" si="10"/>
        <v>36.463506395786304</v>
      </c>
      <c r="P19" s="21">
        <v>6645</v>
      </c>
    </row>
    <row r="20" spans="1:16" s="16" customFormat="1" ht="14.1" customHeight="1" x14ac:dyDescent="0.25">
      <c r="A20" s="7" t="s">
        <v>126</v>
      </c>
      <c r="B20" s="17">
        <v>27243</v>
      </c>
      <c r="C20" s="18">
        <f t="shared" si="0"/>
        <v>90.683043738765718</v>
      </c>
      <c r="D20" s="19">
        <v>2799</v>
      </c>
      <c r="E20" s="20">
        <f t="shared" si="6"/>
        <v>9.3169562612342709</v>
      </c>
      <c r="F20" s="21">
        <v>30042</v>
      </c>
      <c r="G20" s="22">
        <v>14375</v>
      </c>
      <c r="H20" s="23">
        <f t="shared" si="7"/>
        <v>93.862226575253018</v>
      </c>
      <c r="I20" s="24">
        <v>940</v>
      </c>
      <c r="J20" s="23">
        <f t="shared" si="8"/>
        <v>6.13777342474698</v>
      </c>
      <c r="K20" s="21">
        <v>15315</v>
      </c>
      <c r="L20" s="22">
        <v>12868</v>
      </c>
      <c r="M20" s="20">
        <f t="shared" si="9"/>
        <v>87.376926733211107</v>
      </c>
      <c r="N20" s="24">
        <v>1859</v>
      </c>
      <c r="O20" s="20">
        <f t="shared" si="10"/>
        <v>12.623073266788893</v>
      </c>
      <c r="P20" s="21">
        <v>14727</v>
      </c>
    </row>
    <row r="21" spans="1:16" s="16" customFormat="1" ht="14.1" customHeight="1" x14ac:dyDescent="0.25">
      <c r="A21" s="7" t="s">
        <v>127</v>
      </c>
      <c r="B21" s="17">
        <v>5882</v>
      </c>
      <c r="C21" s="18">
        <f t="shared" si="0"/>
        <v>73.755485893416932</v>
      </c>
      <c r="D21" s="19">
        <v>2093</v>
      </c>
      <c r="E21" s="20">
        <f t="shared" si="6"/>
        <v>26.244514106583072</v>
      </c>
      <c r="F21" s="21">
        <v>7975</v>
      </c>
      <c r="G21" s="22">
        <v>2623</v>
      </c>
      <c r="H21" s="23">
        <f t="shared" si="7"/>
        <v>80.807147258163894</v>
      </c>
      <c r="I21" s="24">
        <v>623</v>
      </c>
      <c r="J21" s="23">
        <f t="shared" si="8"/>
        <v>19.192852741836106</v>
      </c>
      <c r="K21" s="21">
        <v>3246</v>
      </c>
      <c r="L21" s="22">
        <v>3259</v>
      </c>
      <c r="M21" s="20">
        <f t="shared" si="9"/>
        <v>68.915204060054975</v>
      </c>
      <c r="N21" s="24">
        <v>1470</v>
      </c>
      <c r="O21" s="20">
        <f t="shared" si="10"/>
        <v>31.084795939945021</v>
      </c>
      <c r="P21" s="21">
        <v>4729</v>
      </c>
    </row>
    <row r="22" spans="1:16" s="16" customFormat="1" ht="14.1" customHeight="1" x14ac:dyDescent="0.25">
      <c r="A22" s="7" t="s">
        <v>128</v>
      </c>
      <c r="B22" s="17">
        <v>7073</v>
      </c>
      <c r="C22" s="18">
        <f t="shared" si="0"/>
        <v>67.89210980994433</v>
      </c>
      <c r="D22" s="19">
        <v>3345</v>
      </c>
      <c r="E22" s="20">
        <f t="shared" si="6"/>
        <v>32.10789019005567</v>
      </c>
      <c r="F22" s="21">
        <v>10418</v>
      </c>
      <c r="G22" s="22">
        <v>3422</v>
      </c>
      <c r="H22" s="23">
        <f t="shared" si="7"/>
        <v>76.078257003112498</v>
      </c>
      <c r="I22" s="24">
        <v>1076</v>
      </c>
      <c r="J22" s="23">
        <f t="shared" si="8"/>
        <v>23.921742996887506</v>
      </c>
      <c r="K22" s="21">
        <v>4498</v>
      </c>
      <c r="L22" s="22">
        <v>3651</v>
      </c>
      <c r="M22" s="20">
        <f t="shared" si="9"/>
        <v>61.672297297297298</v>
      </c>
      <c r="N22" s="24">
        <v>2269</v>
      </c>
      <c r="O22" s="20">
        <f t="shared" si="10"/>
        <v>38.327702702702702</v>
      </c>
      <c r="P22" s="21">
        <v>5920</v>
      </c>
    </row>
    <row r="23" spans="1:16" s="16" customFormat="1" ht="14.1" customHeight="1" x14ac:dyDescent="0.25">
      <c r="A23" s="7" t="s">
        <v>129</v>
      </c>
      <c r="B23" s="17">
        <v>25865</v>
      </c>
      <c r="C23" s="18">
        <f t="shared" si="0"/>
        <v>82.506619030910073</v>
      </c>
      <c r="D23" s="19">
        <v>5484</v>
      </c>
      <c r="E23" s="20">
        <f t="shared" si="6"/>
        <v>17.493380969089923</v>
      </c>
      <c r="F23" s="21">
        <v>31349</v>
      </c>
      <c r="G23" s="22">
        <v>13435</v>
      </c>
      <c r="H23" s="23">
        <f t="shared" si="7"/>
        <v>88.979402609444335</v>
      </c>
      <c r="I23" s="24">
        <v>1664</v>
      </c>
      <c r="J23" s="23">
        <f t="shared" si="8"/>
        <v>11.020597390555666</v>
      </c>
      <c r="K23" s="21">
        <v>15099</v>
      </c>
      <c r="L23" s="22">
        <v>12430</v>
      </c>
      <c r="M23" s="20">
        <f t="shared" si="9"/>
        <v>76.492307692307691</v>
      </c>
      <c r="N23" s="24">
        <v>3820</v>
      </c>
      <c r="O23" s="20">
        <f t="shared" si="10"/>
        <v>23.507692307692306</v>
      </c>
      <c r="P23" s="21">
        <v>16250</v>
      </c>
    </row>
    <row r="24" spans="1:16" s="16" customFormat="1" ht="14.1" customHeight="1" x14ac:dyDescent="0.25">
      <c r="A24" s="7" t="s">
        <v>130</v>
      </c>
      <c r="B24" s="17">
        <v>4317</v>
      </c>
      <c r="C24" s="18">
        <f t="shared" si="0"/>
        <v>81.66855845629965</v>
      </c>
      <c r="D24" s="19">
        <v>969</v>
      </c>
      <c r="E24" s="20">
        <f t="shared" si="6"/>
        <v>18.33144154370034</v>
      </c>
      <c r="F24" s="21">
        <v>5286</v>
      </c>
      <c r="G24" s="22">
        <v>2025</v>
      </c>
      <c r="H24" s="23">
        <f t="shared" si="7"/>
        <v>91.052158273381295</v>
      </c>
      <c r="I24" s="24">
        <v>199</v>
      </c>
      <c r="J24" s="23">
        <f t="shared" si="8"/>
        <v>8.9478417266187051</v>
      </c>
      <c r="K24" s="21">
        <v>2224</v>
      </c>
      <c r="L24" s="22">
        <v>2292</v>
      </c>
      <c r="M24" s="20">
        <f t="shared" si="9"/>
        <v>74.853037230568248</v>
      </c>
      <c r="N24" s="24">
        <v>770</v>
      </c>
      <c r="O24" s="20">
        <f t="shared" si="10"/>
        <v>25.146962769431745</v>
      </c>
      <c r="P24" s="21">
        <v>3062</v>
      </c>
    </row>
    <row r="25" spans="1:16" s="16" customFormat="1" ht="14.1" customHeight="1" x14ac:dyDescent="0.25">
      <c r="A25" s="7" t="s">
        <v>131</v>
      </c>
      <c r="B25" s="17">
        <v>15549</v>
      </c>
      <c r="C25" s="18">
        <f t="shared" si="0"/>
        <v>81.759385844988969</v>
      </c>
      <c r="D25" s="19">
        <v>3469</v>
      </c>
      <c r="E25" s="20">
        <f t="shared" si="6"/>
        <v>18.240614155011041</v>
      </c>
      <c r="F25" s="21">
        <v>19018</v>
      </c>
      <c r="G25" s="22">
        <v>7975</v>
      </c>
      <c r="H25" s="23">
        <f t="shared" si="7"/>
        <v>87.859424920127793</v>
      </c>
      <c r="I25" s="24">
        <v>1102</v>
      </c>
      <c r="J25" s="23">
        <f t="shared" si="8"/>
        <v>12.140575079872203</v>
      </c>
      <c r="K25" s="21">
        <v>9077</v>
      </c>
      <c r="L25" s="22">
        <v>7574</v>
      </c>
      <c r="M25" s="20">
        <f t="shared" si="9"/>
        <v>76.18951815712704</v>
      </c>
      <c r="N25" s="24">
        <v>2367</v>
      </c>
      <c r="O25" s="20">
        <f t="shared" si="10"/>
        <v>23.810481842872949</v>
      </c>
      <c r="P25" s="21">
        <v>9941</v>
      </c>
    </row>
    <row r="26" spans="1:16" s="16" customFormat="1" ht="14.1" customHeight="1" x14ac:dyDescent="0.25">
      <c r="A26" s="7" t="s">
        <v>132</v>
      </c>
      <c r="B26" s="17">
        <v>61887</v>
      </c>
      <c r="C26" s="18">
        <f t="shared" si="0"/>
        <v>85.410858704352862</v>
      </c>
      <c r="D26" s="19">
        <v>10571</v>
      </c>
      <c r="E26" s="20">
        <f t="shared" si="6"/>
        <v>14.589141295647135</v>
      </c>
      <c r="F26" s="21">
        <v>72458</v>
      </c>
      <c r="G26" s="22">
        <v>30700</v>
      </c>
      <c r="H26" s="23">
        <f t="shared" si="7"/>
        <v>89.148299793826396</v>
      </c>
      <c r="I26" s="24">
        <v>3737</v>
      </c>
      <c r="J26" s="23">
        <f t="shared" si="8"/>
        <v>10.851700206173593</v>
      </c>
      <c r="K26" s="21">
        <v>34437</v>
      </c>
      <c r="L26" s="22">
        <v>31187</v>
      </c>
      <c r="M26" s="20">
        <f t="shared" si="9"/>
        <v>82.025722626969312</v>
      </c>
      <c r="N26" s="24">
        <v>6834</v>
      </c>
      <c r="O26" s="20">
        <f t="shared" si="10"/>
        <v>17.974277373030695</v>
      </c>
      <c r="P26" s="21">
        <v>38021</v>
      </c>
    </row>
    <row r="27" spans="1:16" s="16" customFormat="1" ht="14.1" customHeight="1" x14ac:dyDescent="0.25">
      <c r="A27" s="7" t="s">
        <v>133</v>
      </c>
      <c r="B27" s="17">
        <v>17294</v>
      </c>
      <c r="C27" s="18">
        <f t="shared" si="0"/>
        <v>72.148518982060907</v>
      </c>
      <c r="D27" s="19">
        <v>6676</v>
      </c>
      <c r="E27" s="20">
        <f t="shared" si="6"/>
        <v>27.85148101793909</v>
      </c>
      <c r="F27" s="21">
        <v>23970</v>
      </c>
      <c r="G27" s="22">
        <v>8741</v>
      </c>
      <c r="H27" s="23">
        <f t="shared" si="7"/>
        <v>78.282285509582664</v>
      </c>
      <c r="I27" s="24">
        <v>2425</v>
      </c>
      <c r="J27" s="23">
        <f t="shared" si="8"/>
        <v>21.71771449041734</v>
      </c>
      <c r="K27" s="21">
        <v>11166</v>
      </c>
      <c r="L27" s="22">
        <v>8553</v>
      </c>
      <c r="M27" s="20">
        <f t="shared" si="9"/>
        <v>66.799437675726338</v>
      </c>
      <c r="N27" s="24">
        <v>4251</v>
      </c>
      <c r="O27" s="20">
        <f t="shared" si="10"/>
        <v>33.200562324273662</v>
      </c>
      <c r="P27" s="21">
        <v>12804</v>
      </c>
    </row>
    <row r="28" spans="1:16" s="16" customFormat="1" ht="14.1" customHeight="1" x14ac:dyDescent="0.25">
      <c r="A28" s="7" t="s">
        <v>134</v>
      </c>
      <c r="B28" s="17">
        <v>11527</v>
      </c>
      <c r="C28" s="18">
        <f t="shared" si="0"/>
        <v>79.683395548181949</v>
      </c>
      <c r="D28" s="19">
        <v>2939</v>
      </c>
      <c r="E28" s="20">
        <f t="shared" si="6"/>
        <v>20.316604451818058</v>
      </c>
      <c r="F28" s="21">
        <v>14466</v>
      </c>
      <c r="G28" s="22">
        <v>5815</v>
      </c>
      <c r="H28" s="23">
        <f t="shared" si="7"/>
        <v>83.693149107656879</v>
      </c>
      <c r="I28" s="24">
        <v>1133</v>
      </c>
      <c r="J28" s="23">
        <f t="shared" si="8"/>
        <v>16.306850892343121</v>
      </c>
      <c r="K28" s="21">
        <v>6948</v>
      </c>
      <c r="L28" s="22">
        <v>5712</v>
      </c>
      <c r="M28" s="20">
        <f t="shared" si="9"/>
        <v>75.977653631284909</v>
      </c>
      <c r="N28" s="24">
        <v>1806</v>
      </c>
      <c r="O28" s="20">
        <f t="shared" si="10"/>
        <v>24.022346368715084</v>
      </c>
      <c r="P28" s="21">
        <v>7518</v>
      </c>
    </row>
    <row r="29" spans="1:16" s="16" customFormat="1" ht="14.1" customHeight="1" x14ac:dyDescent="0.25">
      <c r="A29" s="7" t="s">
        <v>135</v>
      </c>
      <c r="B29" s="17">
        <v>14593</v>
      </c>
      <c r="C29" s="18">
        <f t="shared" si="0"/>
        <v>92.220677451971682</v>
      </c>
      <c r="D29" s="19">
        <v>1231</v>
      </c>
      <c r="E29" s="20">
        <f t="shared" si="6"/>
        <v>7.7793225480283112</v>
      </c>
      <c r="F29" s="21">
        <v>15824</v>
      </c>
      <c r="G29" s="22">
        <v>7061</v>
      </c>
      <c r="H29" s="23">
        <f t="shared" si="7"/>
        <v>96.081099469315561</v>
      </c>
      <c r="I29" s="24">
        <v>288</v>
      </c>
      <c r="J29" s="23">
        <f t="shared" si="8"/>
        <v>3.9189005306844464</v>
      </c>
      <c r="K29" s="21">
        <v>7349</v>
      </c>
      <c r="L29" s="22">
        <v>7532</v>
      </c>
      <c r="M29" s="20">
        <f t="shared" si="9"/>
        <v>88.873156342182895</v>
      </c>
      <c r="N29" s="24">
        <v>943</v>
      </c>
      <c r="O29" s="20">
        <f t="shared" si="10"/>
        <v>11.126843657817108</v>
      </c>
      <c r="P29" s="21">
        <v>8475</v>
      </c>
    </row>
    <row r="30" spans="1:16" s="16" customFormat="1" ht="14.1" customHeight="1" thickBot="1" x14ac:dyDescent="0.3">
      <c r="A30" s="25" t="s">
        <v>136</v>
      </c>
      <c r="B30" s="26">
        <v>5804</v>
      </c>
      <c r="C30" s="27">
        <f t="shared" si="0"/>
        <v>58.703347830484475</v>
      </c>
      <c r="D30" s="28">
        <v>4083</v>
      </c>
      <c r="E30" s="29">
        <f t="shared" si="6"/>
        <v>41.296652169515525</v>
      </c>
      <c r="F30" s="30">
        <v>9887</v>
      </c>
      <c r="G30" s="31">
        <v>2704</v>
      </c>
      <c r="H30" s="32">
        <f t="shared" si="7"/>
        <v>65.392986698911727</v>
      </c>
      <c r="I30" s="33">
        <v>1431</v>
      </c>
      <c r="J30" s="32">
        <f t="shared" si="8"/>
        <v>34.607013301088266</v>
      </c>
      <c r="K30" s="30">
        <v>4135</v>
      </c>
      <c r="L30" s="31">
        <v>3100</v>
      </c>
      <c r="M30" s="29">
        <f t="shared" si="9"/>
        <v>53.894297635605007</v>
      </c>
      <c r="N30" s="33">
        <v>2652</v>
      </c>
      <c r="O30" s="29">
        <f t="shared" si="10"/>
        <v>46.105702364394993</v>
      </c>
      <c r="P30" s="30">
        <v>5752</v>
      </c>
    </row>
    <row r="31" spans="1:16" s="16" customFormat="1" ht="14.1" customHeight="1" thickBot="1" x14ac:dyDescent="0.3">
      <c r="A31" s="34" t="s">
        <v>353</v>
      </c>
      <c r="B31" s="35">
        <v>458551</v>
      </c>
      <c r="C31" s="36">
        <f t="shared" si="0"/>
        <v>83.544859601944367</v>
      </c>
      <c r="D31" s="37">
        <v>90317</v>
      </c>
      <c r="E31" s="38">
        <f t="shared" si="6"/>
        <v>16.455140398055633</v>
      </c>
      <c r="F31" s="39">
        <v>548868</v>
      </c>
      <c r="G31" s="40">
        <v>222741</v>
      </c>
      <c r="H31" s="41">
        <f t="shared" si="7"/>
        <v>88.587905422872709</v>
      </c>
      <c r="I31" s="42">
        <v>28694</v>
      </c>
      <c r="J31" s="41">
        <f t="shared" si="8"/>
        <v>11.41209457712729</v>
      </c>
      <c r="K31" s="39">
        <v>251435</v>
      </c>
      <c r="L31" s="40">
        <v>235810</v>
      </c>
      <c r="M31" s="38">
        <f t="shared" si="9"/>
        <v>79.281720589174711</v>
      </c>
      <c r="N31" s="42">
        <v>61623</v>
      </c>
      <c r="O31" s="38">
        <f t="shared" si="10"/>
        <v>20.718279410825293</v>
      </c>
      <c r="P31" s="39">
        <v>297433</v>
      </c>
    </row>
    <row r="32" spans="1:16" ht="15" customHeight="1" x14ac:dyDescent="0.25">
      <c r="A32" s="49" t="s">
        <v>335</v>
      </c>
      <c r="B32" s="49"/>
      <c r="C32" s="49"/>
      <c r="D32" s="49"/>
      <c r="E32" s="49"/>
      <c r="F32" s="49"/>
    </row>
    <row r="33" spans="1:6" ht="15" customHeight="1" x14ac:dyDescent="0.25">
      <c r="A33" s="49" t="s">
        <v>336</v>
      </c>
      <c r="B33" s="49"/>
      <c r="C33" s="49"/>
      <c r="D33" s="49"/>
      <c r="E33" s="49"/>
      <c r="F33" s="49"/>
    </row>
    <row r="34" spans="1:6" ht="15" customHeight="1" x14ac:dyDescent="0.25">
      <c r="A34" s="49" t="s">
        <v>337</v>
      </c>
      <c r="B34" s="49"/>
      <c r="C34" s="49"/>
      <c r="D34" s="49"/>
      <c r="E34" s="49"/>
      <c r="F34" s="49"/>
    </row>
  </sheetData>
  <mergeCells count="10">
    <mergeCell ref="A1:P1"/>
    <mergeCell ref="A2:P2"/>
    <mergeCell ref="A3:P3"/>
    <mergeCell ref="A34:F34"/>
    <mergeCell ref="A5:A6"/>
    <mergeCell ref="B5:F5"/>
    <mergeCell ref="G5:K5"/>
    <mergeCell ref="L5:P5"/>
    <mergeCell ref="A32:F32"/>
    <mergeCell ref="A33:F33"/>
  </mergeCells>
  <printOptions horizontalCentered="1" verticalCentered="1"/>
  <pageMargins left="0" right="0" top="0" bottom="0" header="0" footer="0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>
    <outlinePr summaryBelow="0" summaryRight="0"/>
  </sheetPr>
  <dimension ref="A1:P31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23.140625" customWidth="1"/>
    <col min="2" max="2" width="8.7109375" style="4" customWidth="1"/>
    <col min="3" max="3" width="7.28515625" style="4" customWidth="1"/>
    <col min="4" max="4" width="8.85546875" style="4" customWidth="1"/>
    <col min="5" max="5" width="7.28515625" style="4" customWidth="1"/>
    <col min="6" max="6" width="10.28515625" style="4" customWidth="1"/>
    <col min="7" max="7" width="8.7109375" style="4" customWidth="1"/>
    <col min="8" max="8" width="7.28515625" style="4" customWidth="1"/>
    <col min="9" max="9" width="8.85546875" style="4" customWidth="1"/>
    <col min="10" max="10" width="7.28515625" style="4" customWidth="1"/>
    <col min="11" max="11" width="10.28515625" style="4" customWidth="1"/>
    <col min="12" max="12" width="8.7109375" style="4" customWidth="1"/>
    <col min="13" max="13" width="7.28515625" style="4" customWidth="1"/>
    <col min="14" max="14" width="8.85546875" style="4" customWidth="1"/>
    <col min="15" max="15" width="7.28515625" style="4" customWidth="1"/>
    <col min="16" max="16" width="10.285156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15.95" customHeight="1" x14ac:dyDescent="0.25">
      <c r="A7" s="7" t="s">
        <v>137</v>
      </c>
      <c r="B7" s="8">
        <v>47082</v>
      </c>
      <c r="C7" s="9">
        <f t="shared" ref="C7:C28" si="0">B7/F7*100</f>
        <v>87.622131650940759</v>
      </c>
      <c r="D7" s="10">
        <v>6651</v>
      </c>
      <c r="E7" s="11">
        <f>D7/F7*100</f>
        <v>12.377868349059238</v>
      </c>
      <c r="F7" s="12">
        <v>53733</v>
      </c>
      <c r="G7" s="13">
        <v>23253</v>
      </c>
      <c r="H7" s="14">
        <f>G7/K7*100</f>
        <v>91.342263424598343</v>
      </c>
      <c r="I7" s="15">
        <v>2204</v>
      </c>
      <c r="J7" s="14">
        <f>I7/K7*100</f>
        <v>8.6577365754016569</v>
      </c>
      <c r="K7" s="12">
        <v>25457</v>
      </c>
      <c r="L7" s="13">
        <v>23829</v>
      </c>
      <c r="M7" s="11">
        <f>L7/P7*100</f>
        <v>84.272881595699531</v>
      </c>
      <c r="N7" s="15">
        <v>4447</v>
      </c>
      <c r="O7" s="11">
        <f>N7/P7*100</f>
        <v>15.727118404300466</v>
      </c>
      <c r="P7" s="12">
        <v>28276</v>
      </c>
    </row>
    <row r="8" spans="1:16" s="16" customFormat="1" ht="15.95" customHeight="1" x14ac:dyDescent="0.25">
      <c r="A8" s="7" t="s">
        <v>138</v>
      </c>
      <c r="B8" s="8">
        <v>18907</v>
      </c>
      <c r="C8" s="18">
        <f t="shared" si="0"/>
        <v>84.561026879556337</v>
      </c>
      <c r="D8" s="10">
        <v>3452</v>
      </c>
      <c r="E8" s="20">
        <f t="shared" ref="E8:E28" si="1">D8/F8*100</f>
        <v>15.43897312044367</v>
      </c>
      <c r="F8" s="12">
        <v>22359</v>
      </c>
      <c r="G8" s="13">
        <v>9748</v>
      </c>
      <c r="H8" s="23">
        <f t="shared" ref="H8:H28" si="2">G8/K8*100</f>
        <v>90.477074438462964</v>
      </c>
      <c r="I8" s="15">
        <v>1026</v>
      </c>
      <c r="J8" s="23">
        <f t="shared" ref="J8:J28" si="3">I8/K8*100</f>
        <v>9.5229255615370345</v>
      </c>
      <c r="K8" s="12">
        <v>10774</v>
      </c>
      <c r="L8" s="13">
        <v>9159</v>
      </c>
      <c r="M8" s="20">
        <f t="shared" ref="M8:M28" si="4">L8/P8*100</f>
        <v>79.059128182995252</v>
      </c>
      <c r="N8" s="15">
        <v>2426</v>
      </c>
      <c r="O8" s="20">
        <f t="shared" ref="O8:O28" si="5">N8/P8*100</f>
        <v>20.940871817004748</v>
      </c>
      <c r="P8" s="12">
        <v>11585</v>
      </c>
    </row>
    <row r="9" spans="1:16" s="16" customFormat="1" ht="15.95" customHeight="1" x14ac:dyDescent="0.25">
      <c r="A9" s="7" t="s">
        <v>139</v>
      </c>
      <c r="B9" s="8">
        <v>13452</v>
      </c>
      <c r="C9" s="18">
        <f t="shared" si="0"/>
        <v>87.073596996569364</v>
      </c>
      <c r="D9" s="10">
        <v>1997</v>
      </c>
      <c r="E9" s="20">
        <f t="shared" si="1"/>
        <v>12.926403003430643</v>
      </c>
      <c r="F9" s="12">
        <v>15449</v>
      </c>
      <c r="G9" s="13">
        <v>6763</v>
      </c>
      <c r="H9" s="23">
        <f t="shared" si="2"/>
        <v>91.182418767695836</v>
      </c>
      <c r="I9" s="15">
        <v>654</v>
      </c>
      <c r="J9" s="23">
        <f t="shared" si="3"/>
        <v>8.8175812323041658</v>
      </c>
      <c r="K9" s="12">
        <v>7417</v>
      </c>
      <c r="L9" s="13">
        <v>6689</v>
      </c>
      <c r="M9" s="20">
        <f t="shared" si="4"/>
        <v>83.279382470119529</v>
      </c>
      <c r="N9" s="15">
        <v>1343</v>
      </c>
      <c r="O9" s="20">
        <f t="shared" si="5"/>
        <v>16.720617529880478</v>
      </c>
      <c r="P9" s="12">
        <v>8032</v>
      </c>
    </row>
    <row r="10" spans="1:16" s="16" customFormat="1" ht="15.95" customHeight="1" x14ac:dyDescent="0.25">
      <c r="A10" s="7" t="s">
        <v>140</v>
      </c>
      <c r="B10" s="8">
        <v>7940</v>
      </c>
      <c r="C10" s="18">
        <f t="shared" si="0"/>
        <v>77.147298872910994</v>
      </c>
      <c r="D10" s="10">
        <v>2352</v>
      </c>
      <c r="E10" s="20">
        <f t="shared" si="1"/>
        <v>22.852701127089002</v>
      </c>
      <c r="F10" s="12">
        <v>10292</v>
      </c>
      <c r="G10" s="13">
        <v>4113</v>
      </c>
      <c r="H10" s="23">
        <f t="shared" si="2"/>
        <v>84.490550534100251</v>
      </c>
      <c r="I10" s="15">
        <v>755</v>
      </c>
      <c r="J10" s="23">
        <f t="shared" si="3"/>
        <v>15.509449465899753</v>
      </c>
      <c r="K10" s="12">
        <v>4868</v>
      </c>
      <c r="L10" s="13">
        <v>3827</v>
      </c>
      <c r="M10" s="20">
        <f t="shared" si="4"/>
        <v>70.556784660766965</v>
      </c>
      <c r="N10" s="15">
        <v>1597</v>
      </c>
      <c r="O10" s="20">
        <f t="shared" si="5"/>
        <v>29.443215339233035</v>
      </c>
      <c r="P10" s="12">
        <v>5424</v>
      </c>
    </row>
    <row r="11" spans="1:16" s="16" customFormat="1" ht="15.95" customHeight="1" x14ac:dyDescent="0.25">
      <c r="A11" s="7" t="s">
        <v>141</v>
      </c>
      <c r="B11" s="8">
        <v>5555</v>
      </c>
      <c r="C11" s="18">
        <f t="shared" si="0"/>
        <v>84.33277668134204</v>
      </c>
      <c r="D11" s="10">
        <v>1032</v>
      </c>
      <c r="E11" s="20">
        <f t="shared" si="1"/>
        <v>15.667223318657964</v>
      </c>
      <c r="F11" s="12">
        <v>6587</v>
      </c>
      <c r="G11" s="13">
        <v>2745</v>
      </c>
      <c r="H11" s="23">
        <f t="shared" si="2"/>
        <v>87.839999999999989</v>
      </c>
      <c r="I11" s="15">
        <v>380</v>
      </c>
      <c r="J11" s="23">
        <f t="shared" si="3"/>
        <v>12.16</v>
      </c>
      <c r="K11" s="12">
        <v>3125</v>
      </c>
      <c r="L11" s="13">
        <v>2810</v>
      </c>
      <c r="M11" s="20">
        <f t="shared" si="4"/>
        <v>81.166955517042169</v>
      </c>
      <c r="N11" s="15">
        <v>652</v>
      </c>
      <c r="O11" s="20">
        <f t="shared" si="5"/>
        <v>18.833044482957828</v>
      </c>
      <c r="P11" s="12">
        <v>3462</v>
      </c>
    </row>
    <row r="12" spans="1:16" s="16" customFormat="1" ht="15.95" customHeight="1" x14ac:dyDescent="0.25">
      <c r="A12" s="7" t="s">
        <v>142</v>
      </c>
      <c r="B12" s="8">
        <v>21642</v>
      </c>
      <c r="C12" s="18">
        <f t="shared" si="0"/>
        <v>78.63813088187203</v>
      </c>
      <c r="D12" s="10">
        <v>5879</v>
      </c>
      <c r="E12" s="20">
        <f t="shared" si="1"/>
        <v>21.361869118127974</v>
      </c>
      <c r="F12" s="12">
        <v>27521</v>
      </c>
      <c r="G12" s="13">
        <v>10989</v>
      </c>
      <c r="H12" s="23">
        <f t="shared" si="2"/>
        <v>83.26261554781027</v>
      </c>
      <c r="I12" s="15">
        <v>2209</v>
      </c>
      <c r="J12" s="23">
        <f t="shared" si="3"/>
        <v>16.737384452189726</v>
      </c>
      <c r="K12" s="12">
        <v>13198</v>
      </c>
      <c r="L12" s="13">
        <v>10653</v>
      </c>
      <c r="M12" s="20">
        <f t="shared" si="4"/>
        <v>74.376876352719407</v>
      </c>
      <c r="N12" s="15">
        <v>3670</v>
      </c>
      <c r="O12" s="20">
        <f t="shared" si="5"/>
        <v>25.6231236472806</v>
      </c>
      <c r="P12" s="12">
        <v>14323</v>
      </c>
    </row>
    <row r="13" spans="1:16" s="16" customFormat="1" ht="15.95" customHeight="1" x14ac:dyDescent="0.25">
      <c r="A13" s="7" t="s">
        <v>143</v>
      </c>
      <c r="B13" s="17">
        <v>6675</v>
      </c>
      <c r="C13" s="18">
        <f t="shared" si="0"/>
        <v>76.574509578983594</v>
      </c>
      <c r="D13" s="19">
        <v>2042</v>
      </c>
      <c r="E13" s="20">
        <f t="shared" si="1"/>
        <v>23.425490421016406</v>
      </c>
      <c r="F13" s="21">
        <v>8717</v>
      </c>
      <c r="G13" s="22">
        <v>3551</v>
      </c>
      <c r="H13" s="23">
        <f t="shared" si="2"/>
        <v>84.226755218216326</v>
      </c>
      <c r="I13" s="24">
        <v>665</v>
      </c>
      <c r="J13" s="23">
        <f t="shared" si="3"/>
        <v>15.773244781783683</v>
      </c>
      <c r="K13" s="21">
        <v>4216</v>
      </c>
      <c r="L13" s="22">
        <v>3124</v>
      </c>
      <c r="M13" s="20">
        <f t="shared" si="4"/>
        <v>69.406798489224613</v>
      </c>
      <c r="N13" s="24">
        <v>1377</v>
      </c>
      <c r="O13" s="20">
        <f t="shared" si="5"/>
        <v>30.59320151077538</v>
      </c>
      <c r="P13" s="21">
        <v>4501</v>
      </c>
    </row>
    <row r="14" spans="1:16" s="16" customFormat="1" ht="15.95" customHeight="1" x14ac:dyDescent="0.25">
      <c r="A14" s="7" t="s">
        <v>144</v>
      </c>
      <c r="B14" s="17">
        <v>14318</v>
      </c>
      <c r="C14" s="18">
        <f t="shared" si="0"/>
        <v>83.316846086703521</v>
      </c>
      <c r="D14" s="19">
        <v>2867</v>
      </c>
      <c r="E14" s="20">
        <f t="shared" si="1"/>
        <v>16.683153913296479</v>
      </c>
      <c r="F14" s="21">
        <v>17185</v>
      </c>
      <c r="G14" s="22">
        <v>7366</v>
      </c>
      <c r="H14" s="23">
        <f t="shared" si="2"/>
        <v>89.501822600243003</v>
      </c>
      <c r="I14" s="24">
        <v>864</v>
      </c>
      <c r="J14" s="23">
        <f t="shared" si="3"/>
        <v>10.498177399756987</v>
      </c>
      <c r="K14" s="21">
        <v>8230</v>
      </c>
      <c r="L14" s="22">
        <v>6952</v>
      </c>
      <c r="M14" s="20">
        <f t="shared" si="4"/>
        <v>77.632607481853711</v>
      </c>
      <c r="N14" s="24">
        <v>2003</v>
      </c>
      <c r="O14" s="20">
        <f t="shared" si="5"/>
        <v>22.367392518146286</v>
      </c>
      <c r="P14" s="21">
        <v>8955</v>
      </c>
    </row>
    <row r="15" spans="1:16" s="16" customFormat="1" ht="15.95" customHeight="1" x14ac:dyDescent="0.25">
      <c r="A15" s="7" t="s">
        <v>145</v>
      </c>
      <c r="B15" s="17">
        <v>11732</v>
      </c>
      <c r="C15" s="18">
        <f t="shared" si="0"/>
        <v>81.858777560703317</v>
      </c>
      <c r="D15" s="19">
        <v>2600</v>
      </c>
      <c r="E15" s="20">
        <f t="shared" si="1"/>
        <v>18.141222439296676</v>
      </c>
      <c r="F15" s="21">
        <v>14332</v>
      </c>
      <c r="G15" s="22">
        <v>5942</v>
      </c>
      <c r="H15" s="23">
        <f t="shared" si="2"/>
        <v>88.330607997621527</v>
      </c>
      <c r="I15" s="24">
        <v>785</v>
      </c>
      <c r="J15" s="23">
        <f t="shared" si="3"/>
        <v>11.669392002378475</v>
      </c>
      <c r="K15" s="21">
        <v>6727</v>
      </c>
      <c r="L15" s="22">
        <v>5790</v>
      </c>
      <c r="M15" s="20">
        <f t="shared" si="4"/>
        <v>76.134122287968438</v>
      </c>
      <c r="N15" s="24">
        <v>1815</v>
      </c>
      <c r="O15" s="20">
        <f t="shared" si="5"/>
        <v>23.865877712031558</v>
      </c>
      <c r="P15" s="21">
        <v>7605</v>
      </c>
    </row>
    <row r="16" spans="1:16" s="16" customFormat="1" ht="15.95" customHeight="1" x14ac:dyDescent="0.25">
      <c r="A16" s="7" t="s">
        <v>146</v>
      </c>
      <c r="B16" s="17">
        <v>29872</v>
      </c>
      <c r="C16" s="18">
        <f t="shared" si="0"/>
        <v>79.099695485237646</v>
      </c>
      <c r="D16" s="19">
        <v>7893</v>
      </c>
      <c r="E16" s="20">
        <f t="shared" si="1"/>
        <v>20.900304514762347</v>
      </c>
      <c r="F16" s="21">
        <v>37765</v>
      </c>
      <c r="G16" s="22">
        <v>15644</v>
      </c>
      <c r="H16" s="23">
        <f t="shared" si="2"/>
        <v>85.519051003115948</v>
      </c>
      <c r="I16" s="24">
        <v>2649</v>
      </c>
      <c r="J16" s="23">
        <f t="shared" si="3"/>
        <v>14.480948996884054</v>
      </c>
      <c r="K16" s="21">
        <v>18293</v>
      </c>
      <c r="L16" s="22">
        <v>14228</v>
      </c>
      <c r="M16" s="20">
        <f t="shared" si="4"/>
        <v>73.069022185702551</v>
      </c>
      <c r="N16" s="24">
        <v>5244</v>
      </c>
      <c r="O16" s="20">
        <f t="shared" si="5"/>
        <v>26.930977814297453</v>
      </c>
      <c r="P16" s="21">
        <v>19472</v>
      </c>
    </row>
    <row r="17" spans="1:16" s="16" customFormat="1" ht="15.95" customHeight="1" x14ac:dyDescent="0.25">
      <c r="A17" s="7" t="s">
        <v>147</v>
      </c>
      <c r="B17" s="17">
        <v>4778</v>
      </c>
      <c r="C17" s="18">
        <f t="shared" si="0"/>
        <v>76.570512820512832</v>
      </c>
      <c r="D17" s="19">
        <v>1462</v>
      </c>
      <c r="E17" s="20">
        <f t="shared" si="1"/>
        <v>23.429487179487179</v>
      </c>
      <c r="F17" s="21">
        <v>6240</v>
      </c>
      <c r="G17" s="22">
        <v>2517</v>
      </c>
      <c r="H17" s="23">
        <f t="shared" si="2"/>
        <v>84.548202888814245</v>
      </c>
      <c r="I17" s="24">
        <v>460</v>
      </c>
      <c r="J17" s="23">
        <f t="shared" si="3"/>
        <v>15.451797111185758</v>
      </c>
      <c r="K17" s="21">
        <v>2977</v>
      </c>
      <c r="L17" s="22">
        <v>2261</v>
      </c>
      <c r="M17" s="20">
        <f t="shared" si="4"/>
        <v>69.292062519154157</v>
      </c>
      <c r="N17" s="24">
        <v>1002</v>
      </c>
      <c r="O17" s="20">
        <f t="shared" si="5"/>
        <v>30.70793748084585</v>
      </c>
      <c r="P17" s="21">
        <v>3263</v>
      </c>
    </row>
    <row r="18" spans="1:16" s="16" customFormat="1" ht="15.95" customHeight="1" x14ac:dyDescent="0.25">
      <c r="A18" s="7" t="s">
        <v>148</v>
      </c>
      <c r="B18" s="17">
        <v>4240</v>
      </c>
      <c r="C18" s="18">
        <f t="shared" si="0"/>
        <v>86.495308037535708</v>
      </c>
      <c r="D18" s="19">
        <v>662</v>
      </c>
      <c r="E18" s="20">
        <f t="shared" si="1"/>
        <v>13.5046919624643</v>
      </c>
      <c r="F18" s="21">
        <v>4902</v>
      </c>
      <c r="G18" s="22">
        <v>2170</v>
      </c>
      <c r="H18" s="23">
        <f t="shared" si="2"/>
        <v>93.65558912386706</v>
      </c>
      <c r="I18" s="24">
        <v>147</v>
      </c>
      <c r="J18" s="23">
        <f t="shared" si="3"/>
        <v>6.3444108761329305</v>
      </c>
      <c r="K18" s="21">
        <v>2317</v>
      </c>
      <c r="L18" s="22">
        <v>2070</v>
      </c>
      <c r="M18" s="20">
        <f t="shared" si="4"/>
        <v>80.07736943907156</v>
      </c>
      <c r="N18" s="24">
        <v>515</v>
      </c>
      <c r="O18" s="20">
        <f t="shared" si="5"/>
        <v>19.922630560928432</v>
      </c>
      <c r="P18" s="21">
        <v>2585</v>
      </c>
    </row>
    <row r="19" spans="1:16" s="16" customFormat="1" ht="15.95" customHeight="1" x14ac:dyDescent="0.25">
      <c r="A19" s="7" t="s">
        <v>149</v>
      </c>
      <c r="B19" s="17">
        <v>27138</v>
      </c>
      <c r="C19" s="18">
        <f t="shared" si="0"/>
        <v>72.738481331582193</v>
      </c>
      <c r="D19" s="19">
        <v>10171</v>
      </c>
      <c r="E19" s="20">
        <f t="shared" si="1"/>
        <v>27.261518668417807</v>
      </c>
      <c r="F19" s="21">
        <v>37309</v>
      </c>
      <c r="G19" s="22">
        <v>14913</v>
      </c>
      <c r="H19" s="23">
        <f t="shared" si="2"/>
        <v>81.163600740176335</v>
      </c>
      <c r="I19" s="24">
        <v>3461</v>
      </c>
      <c r="J19" s="23">
        <f t="shared" si="3"/>
        <v>18.836399259823665</v>
      </c>
      <c r="K19" s="21">
        <v>18374</v>
      </c>
      <c r="L19" s="22">
        <v>12225</v>
      </c>
      <c r="M19" s="20">
        <f t="shared" si="4"/>
        <v>64.562978611037764</v>
      </c>
      <c r="N19" s="24">
        <v>6710</v>
      </c>
      <c r="O19" s="20">
        <f t="shared" si="5"/>
        <v>35.437021388962236</v>
      </c>
      <c r="P19" s="21">
        <v>18935</v>
      </c>
    </row>
    <row r="20" spans="1:16" s="16" customFormat="1" ht="15.95" customHeight="1" x14ac:dyDescent="0.25">
      <c r="A20" s="7" t="s">
        <v>150</v>
      </c>
      <c r="B20" s="17">
        <v>21263</v>
      </c>
      <c r="C20" s="18">
        <f t="shared" si="0"/>
        <v>79.699389032572427</v>
      </c>
      <c r="D20" s="19">
        <v>5416</v>
      </c>
      <c r="E20" s="20">
        <f t="shared" si="1"/>
        <v>20.300610967427566</v>
      </c>
      <c r="F20" s="21">
        <v>26679</v>
      </c>
      <c r="G20" s="22">
        <v>11102</v>
      </c>
      <c r="H20" s="23">
        <f t="shared" si="2"/>
        <v>84.599558027889969</v>
      </c>
      <c r="I20" s="24">
        <v>2021</v>
      </c>
      <c r="J20" s="23">
        <f t="shared" si="3"/>
        <v>15.400441972110034</v>
      </c>
      <c r="K20" s="21">
        <v>13123</v>
      </c>
      <c r="L20" s="22">
        <v>10161</v>
      </c>
      <c r="M20" s="20">
        <f t="shared" si="4"/>
        <v>74.955739156093244</v>
      </c>
      <c r="N20" s="24">
        <v>3395</v>
      </c>
      <c r="O20" s="20">
        <f t="shared" si="5"/>
        <v>25.044260843906756</v>
      </c>
      <c r="P20" s="21">
        <v>13556</v>
      </c>
    </row>
    <row r="21" spans="1:16" s="16" customFormat="1" ht="15.95" customHeight="1" x14ac:dyDescent="0.25">
      <c r="A21" s="7" t="s">
        <v>151</v>
      </c>
      <c r="B21" s="17">
        <v>11920</v>
      </c>
      <c r="C21" s="18">
        <f t="shared" si="0"/>
        <v>72.154963680387411</v>
      </c>
      <c r="D21" s="19">
        <v>4600</v>
      </c>
      <c r="E21" s="20">
        <f t="shared" si="1"/>
        <v>27.845036319612593</v>
      </c>
      <c r="F21" s="21">
        <v>16520</v>
      </c>
      <c r="G21" s="22">
        <v>6559</v>
      </c>
      <c r="H21" s="23">
        <f t="shared" si="2"/>
        <v>78.995543779356865</v>
      </c>
      <c r="I21" s="24">
        <v>1744</v>
      </c>
      <c r="J21" s="23">
        <f t="shared" si="3"/>
        <v>21.004456220643142</v>
      </c>
      <c r="K21" s="21">
        <v>8303</v>
      </c>
      <c r="L21" s="22">
        <v>5361</v>
      </c>
      <c r="M21" s="20">
        <f t="shared" si="4"/>
        <v>65.242789339174877</v>
      </c>
      <c r="N21" s="24">
        <v>2856</v>
      </c>
      <c r="O21" s="20">
        <f t="shared" si="5"/>
        <v>34.757210660825116</v>
      </c>
      <c r="P21" s="21">
        <v>8217</v>
      </c>
    </row>
    <row r="22" spans="1:16" s="16" customFormat="1" ht="15.95" customHeight="1" x14ac:dyDescent="0.25">
      <c r="A22" s="7" t="s">
        <v>152</v>
      </c>
      <c r="B22" s="17">
        <v>3779</v>
      </c>
      <c r="C22" s="18">
        <f t="shared" si="0"/>
        <v>77.122448979591837</v>
      </c>
      <c r="D22" s="19">
        <v>1121</v>
      </c>
      <c r="E22" s="20">
        <f t="shared" si="1"/>
        <v>22.877551020408163</v>
      </c>
      <c r="F22" s="21">
        <v>4900</v>
      </c>
      <c r="G22" s="22">
        <v>2000</v>
      </c>
      <c r="H22" s="23">
        <f t="shared" si="2"/>
        <v>82.372322899505761</v>
      </c>
      <c r="I22" s="24">
        <v>428</v>
      </c>
      <c r="J22" s="23">
        <f t="shared" si="3"/>
        <v>17.627677100494235</v>
      </c>
      <c r="K22" s="21">
        <v>2428</v>
      </c>
      <c r="L22" s="22">
        <v>1779</v>
      </c>
      <c r="M22" s="20">
        <f t="shared" si="4"/>
        <v>71.966019417475721</v>
      </c>
      <c r="N22" s="24">
        <v>693</v>
      </c>
      <c r="O22" s="20">
        <f t="shared" si="5"/>
        <v>28.033980582524272</v>
      </c>
      <c r="P22" s="21">
        <v>2472</v>
      </c>
    </row>
    <row r="23" spans="1:16" s="16" customFormat="1" ht="15.95" customHeight="1" x14ac:dyDescent="0.25">
      <c r="A23" s="7" t="s">
        <v>153</v>
      </c>
      <c r="B23" s="17">
        <v>6870</v>
      </c>
      <c r="C23" s="18">
        <f t="shared" si="0"/>
        <v>83.242457288258819</v>
      </c>
      <c r="D23" s="19">
        <v>1383</v>
      </c>
      <c r="E23" s="20">
        <f t="shared" si="1"/>
        <v>16.757542711741184</v>
      </c>
      <c r="F23" s="21">
        <v>8253</v>
      </c>
      <c r="G23" s="22">
        <v>3409</v>
      </c>
      <c r="H23" s="23">
        <f t="shared" si="2"/>
        <v>89.077606480271754</v>
      </c>
      <c r="I23" s="24">
        <v>418</v>
      </c>
      <c r="J23" s="23">
        <f t="shared" si="3"/>
        <v>10.922393519728246</v>
      </c>
      <c r="K23" s="21">
        <v>3827</v>
      </c>
      <c r="L23" s="22">
        <v>3461</v>
      </c>
      <c r="M23" s="20">
        <f t="shared" si="4"/>
        <v>78.197017623136006</v>
      </c>
      <c r="N23" s="24">
        <v>965</v>
      </c>
      <c r="O23" s="20">
        <f t="shared" si="5"/>
        <v>21.802982376863987</v>
      </c>
      <c r="P23" s="21">
        <v>4426</v>
      </c>
    </row>
    <row r="24" spans="1:16" s="16" customFormat="1" ht="15.95" customHeight="1" x14ac:dyDescent="0.25">
      <c r="A24" s="7" t="s">
        <v>154</v>
      </c>
      <c r="B24" s="17">
        <v>4833</v>
      </c>
      <c r="C24" s="18">
        <f t="shared" si="0"/>
        <v>86.396138720057209</v>
      </c>
      <c r="D24" s="19">
        <v>761</v>
      </c>
      <c r="E24" s="20">
        <f t="shared" si="1"/>
        <v>13.603861279942798</v>
      </c>
      <c r="F24" s="21">
        <v>5594</v>
      </c>
      <c r="G24" s="22">
        <v>2507</v>
      </c>
      <c r="H24" s="23">
        <f t="shared" si="2"/>
        <v>90.965166908563134</v>
      </c>
      <c r="I24" s="24">
        <v>249</v>
      </c>
      <c r="J24" s="23">
        <f t="shared" si="3"/>
        <v>9.034833091436866</v>
      </c>
      <c r="K24" s="21">
        <v>2756</v>
      </c>
      <c r="L24" s="22">
        <v>2326</v>
      </c>
      <c r="M24" s="20">
        <f t="shared" si="4"/>
        <v>81.959126145172661</v>
      </c>
      <c r="N24" s="24">
        <v>512</v>
      </c>
      <c r="O24" s="20">
        <f t="shared" si="5"/>
        <v>18.040873854827343</v>
      </c>
      <c r="P24" s="21">
        <v>2838</v>
      </c>
    </row>
    <row r="25" spans="1:16" s="16" customFormat="1" ht="15.95" customHeight="1" x14ac:dyDescent="0.25">
      <c r="A25" s="7" t="s">
        <v>155</v>
      </c>
      <c r="B25" s="17">
        <v>6265</v>
      </c>
      <c r="C25" s="18">
        <f t="shared" si="0"/>
        <v>81.226500713081805</v>
      </c>
      <c r="D25" s="19">
        <v>1448</v>
      </c>
      <c r="E25" s="20">
        <f t="shared" si="1"/>
        <v>18.773499286918192</v>
      </c>
      <c r="F25" s="21">
        <v>7713</v>
      </c>
      <c r="G25" s="22">
        <v>3286</v>
      </c>
      <c r="H25" s="23">
        <f t="shared" si="2"/>
        <v>87.696824125967439</v>
      </c>
      <c r="I25" s="24">
        <v>461</v>
      </c>
      <c r="J25" s="23">
        <f t="shared" si="3"/>
        <v>12.30317587403256</v>
      </c>
      <c r="K25" s="21">
        <v>3747</v>
      </c>
      <c r="L25" s="22">
        <v>2979</v>
      </c>
      <c r="M25" s="20">
        <f t="shared" si="4"/>
        <v>75.113464447806351</v>
      </c>
      <c r="N25" s="24">
        <v>987</v>
      </c>
      <c r="O25" s="20">
        <f t="shared" si="5"/>
        <v>24.886535552193646</v>
      </c>
      <c r="P25" s="21">
        <v>3966</v>
      </c>
    </row>
    <row r="26" spans="1:16" s="16" customFormat="1" ht="15.95" customHeight="1" x14ac:dyDescent="0.25">
      <c r="A26" s="7" t="s">
        <v>156</v>
      </c>
      <c r="B26" s="17">
        <v>13688</v>
      </c>
      <c r="C26" s="18">
        <f t="shared" si="0"/>
        <v>77.486555335409008</v>
      </c>
      <c r="D26" s="19">
        <v>3977</v>
      </c>
      <c r="E26" s="20">
        <f t="shared" si="1"/>
        <v>22.513444664590999</v>
      </c>
      <c r="F26" s="21">
        <v>17665</v>
      </c>
      <c r="G26" s="22">
        <v>7174</v>
      </c>
      <c r="H26" s="23">
        <f t="shared" si="2"/>
        <v>82.946005318533935</v>
      </c>
      <c r="I26" s="24">
        <v>1475</v>
      </c>
      <c r="J26" s="23">
        <f t="shared" si="3"/>
        <v>17.053994681466065</v>
      </c>
      <c r="K26" s="21">
        <v>8649</v>
      </c>
      <c r="L26" s="22">
        <v>6514</v>
      </c>
      <c r="M26" s="20">
        <f t="shared" si="4"/>
        <v>72.24933451641526</v>
      </c>
      <c r="N26" s="24">
        <v>2502</v>
      </c>
      <c r="O26" s="20">
        <f t="shared" si="5"/>
        <v>27.750665483584736</v>
      </c>
      <c r="P26" s="21">
        <v>9016</v>
      </c>
    </row>
    <row r="27" spans="1:16" s="16" customFormat="1" ht="15.95" customHeight="1" thickBot="1" x14ac:dyDescent="0.3">
      <c r="A27" s="25" t="s">
        <v>157</v>
      </c>
      <c r="B27" s="26">
        <v>12053</v>
      </c>
      <c r="C27" s="27">
        <f t="shared" si="0"/>
        <v>80.10766981257477</v>
      </c>
      <c r="D27" s="28">
        <v>2993</v>
      </c>
      <c r="E27" s="29">
        <f t="shared" si="1"/>
        <v>19.89233018742523</v>
      </c>
      <c r="F27" s="30">
        <v>15046</v>
      </c>
      <c r="G27" s="31">
        <v>6020</v>
      </c>
      <c r="H27" s="32">
        <f t="shared" si="2"/>
        <v>84.729064039408868</v>
      </c>
      <c r="I27" s="33">
        <v>1085</v>
      </c>
      <c r="J27" s="32">
        <f t="shared" si="3"/>
        <v>15.270935960591133</v>
      </c>
      <c r="K27" s="30">
        <v>7105</v>
      </c>
      <c r="L27" s="31">
        <v>6033</v>
      </c>
      <c r="M27" s="29">
        <f t="shared" si="4"/>
        <v>75.972799395542125</v>
      </c>
      <c r="N27" s="33">
        <v>1908</v>
      </c>
      <c r="O27" s="29">
        <f t="shared" si="5"/>
        <v>24.027200604457878</v>
      </c>
      <c r="P27" s="30">
        <v>7941</v>
      </c>
    </row>
    <row r="28" spans="1:16" s="16" customFormat="1" ht="15.95" customHeight="1" thickBot="1" x14ac:dyDescent="0.3">
      <c r="A28" s="34" t="s">
        <v>354</v>
      </c>
      <c r="B28" s="35">
        <v>294002</v>
      </c>
      <c r="C28" s="36">
        <f t="shared" si="0"/>
        <v>80.601270420905749</v>
      </c>
      <c r="D28" s="37">
        <v>70759</v>
      </c>
      <c r="E28" s="38">
        <f t="shared" si="1"/>
        <v>19.398729579094258</v>
      </c>
      <c r="F28" s="39">
        <v>364761</v>
      </c>
      <c r="G28" s="40">
        <v>151771</v>
      </c>
      <c r="H28" s="41">
        <f t="shared" si="2"/>
        <v>86.277151514117932</v>
      </c>
      <c r="I28" s="42">
        <v>24140</v>
      </c>
      <c r="J28" s="41">
        <f t="shared" si="3"/>
        <v>13.722848485882066</v>
      </c>
      <c r="K28" s="39">
        <v>175911</v>
      </c>
      <c r="L28" s="40">
        <v>142231</v>
      </c>
      <c r="M28" s="38">
        <f t="shared" si="4"/>
        <v>75.314270585120468</v>
      </c>
      <c r="N28" s="42">
        <v>46619</v>
      </c>
      <c r="O28" s="38">
        <f t="shared" si="5"/>
        <v>24.685729414879535</v>
      </c>
      <c r="P28" s="39">
        <v>188850</v>
      </c>
    </row>
    <row r="29" spans="1:16" ht="15" customHeight="1" x14ac:dyDescent="0.25">
      <c r="A29" s="49" t="s">
        <v>335</v>
      </c>
      <c r="B29" s="49"/>
      <c r="C29" s="49"/>
      <c r="D29" s="49"/>
      <c r="E29" s="49"/>
      <c r="F29" s="49"/>
    </row>
    <row r="30" spans="1:16" ht="15" customHeight="1" x14ac:dyDescent="0.25">
      <c r="A30" s="49" t="s">
        <v>336</v>
      </c>
      <c r="B30" s="49"/>
      <c r="C30" s="49"/>
      <c r="D30" s="49"/>
      <c r="E30" s="49"/>
      <c r="F30" s="49"/>
    </row>
    <row r="31" spans="1:16" ht="15" customHeight="1" x14ac:dyDescent="0.25">
      <c r="A31" s="49" t="s">
        <v>337</v>
      </c>
      <c r="B31" s="49"/>
      <c r="C31" s="49"/>
      <c r="D31" s="49"/>
      <c r="E31" s="49"/>
      <c r="F31" s="49"/>
    </row>
  </sheetData>
  <mergeCells count="10">
    <mergeCell ref="A1:P1"/>
    <mergeCell ref="A2:P2"/>
    <mergeCell ref="A3:P3"/>
    <mergeCell ref="A31:F31"/>
    <mergeCell ref="A5:A6"/>
    <mergeCell ref="B5:F5"/>
    <mergeCell ref="G5:K5"/>
    <mergeCell ref="L5:P5"/>
    <mergeCell ref="A29:F29"/>
    <mergeCell ref="A30:F30"/>
  </mergeCells>
  <printOptions horizontalCentered="1" verticalCentered="1"/>
  <pageMargins left="0" right="0" top="0" bottom="0" header="0" footer="0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outlinePr summaryBelow="0" summaryRight="0"/>
  </sheetPr>
  <dimension ref="A1:P19"/>
  <sheetViews>
    <sheetView showGridLines="0" workbookViewId="0">
      <selection activeCell="A3" sqref="A3:P3"/>
    </sheetView>
  </sheetViews>
  <sheetFormatPr baseColWidth="10" defaultColWidth="9.140625" defaultRowHeight="15" x14ac:dyDescent="0.25"/>
  <cols>
    <col min="1" max="1" width="16.5703125" customWidth="1"/>
    <col min="2" max="2" width="8.85546875" style="4" customWidth="1"/>
    <col min="3" max="3" width="7.7109375" style="4" customWidth="1"/>
    <col min="4" max="4" width="9.28515625" style="4" customWidth="1"/>
    <col min="5" max="5" width="7.7109375" style="4" customWidth="1"/>
    <col min="6" max="6" width="10.42578125" style="4" customWidth="1"/>
    <col min="7" max="7" width="8.85546875" style="4" customWidth="1"/>
    <col min="8" max="8" width="7.7109375" style="4" customWidth="1"/>
    <col min="9" max="9" width="9.28515625" style="4" customWidth="1"/>
    <col min="10" max="10" width="7.7109375" style="4" customWidth="1"/>
    <col min="11" max="11" width="10.42578125" style="4" customWidth="1"/>
    <col min="12" max="12" width="8.85546875" style="4" customWidth="1"/>
    <col min="13" max="13" width="7.7109375" style="4" customWidth="1"/>
    <col min="14" max="14" width="9.28515625" style="4" customWidth="1"/>
    <col min="15" max="15" width="7.7109375" style="4" customWidth="1"/>
    <col min="16" max="16" width="10.425781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20.100000000000001" customHeight="1" x14ac:dyDescent="0.25">
      <c r="A7" s="7" t="s">
        <v>158</v>
      </c>
      <c r="B7" s="8">
        <v>53307</v>
      </c>
      <c r="C7" s="9">
        <f t="shared" ref="C7:C16" si="0">B7/F7*100</f>
        <v>86.16386765157516</v>
      </c>
      <c r="D7" s="10">
        <v>8560</v>
      </c>
      <c r="E7" s="11">
        <f>D7/F7*100</f>
        <v>13.836132348424846</v>
      </c>
      <c r="F7" s="12">
        <v>61867</v>
      </c>
      <c r="G7" s="13">
        <v>26283</v>
      </c>
      <c r="H7" s="14">
        <f>G7/K7*100</f>
        <v>89.67246673490277</v>
      </c>
      <c r="I7" s="15">
        <v>3027</v>
      </c>
      <c r="J7" s="14">
        <f>I7/K7*100</f>
        <v>10.327533265097237</v>
      </c>
      <c r="K7" s="12">
        <v>29310</v>
      </c>
      <c r="L7" s="13">
        <v>27024</v>
      </c>
      <c r="M7" s="11">
        <f>L7/P7*100</f>
        <v>83.005190895967075</v>
      </c>
      <c r="N7" s="15">
        <v>5533</v>
      </c>
      <c r="O7" s="11">
        <f>N7/P7*100</f>
        <v>16.994809104032925</v>
      </c>
      <c r="P7" s="12">
        <v>32557</v>
      </c>
    </row>
    <row r="8" spans="1:16" s="16" customFormat="1" ht="20.100000000000001" customHeight="1" x14ac:dyDescent="0.25">
      <c r="A8" s="7" t="s">
        <v>159</v>
      </c>
      <c r="B8" s="17">
        <v>17004</v>
      </c>
      <c r="C8" s="18">
        <f t="shared" si="0"/>
        <v>84.441575209812783</v>
      </c>
      <c r="D8" s="19">
        <v>3133</v>
      </c>
      <c r="E8" s="20">
        <f t="shared" ref="E8:E16" si="1">D8/F8*100</f>
        <v>15.558424790187217</v>
      </c>
      <c r="F8" s="21">
        <v>20137</v>
      </c>
      <c r="G8" s="22">
        <v>8671</v>
      </c>
      <c r="H8" s="23">
        <f t="shared" ref="H8:H16" si="2">G8/K8*100</f>
        <v>90.445394805465739</v>
      </c>
      <c r="I8" s="24">
        <v>916</v>
      </c>
      <c r="J8" s="23">
        <f t="shared" ref="J8:J16" si="3">I8/K8*100</f>
        <v>9.5546051945342665</v>
      </c>
      <c r="K8" s="21">
        <v>9587</v>
      </c>
      <c r="L8" s="22">
        <v>8333</v>
      </c>
      <c r="M8" s="20">
        <f t="shared" ref="M8:M16" si="4">L8/P8*100</f>
        <v>78.985781990521332</v>
      </c>
      <c r="N8" s="24">
        <v>2217</v>
      </c>
      <c r="O8" s="20">
        <f t="shared" ref="O8:O16" si="5">N8/P8*100</f>
        <v>21.014218009478672</v>
      </c>
      <c r="P8" s="21">
        <v>10550</v>
      </c>
    </row>
    <row r="9" spans="1:16" s="16" customFormat="1" ht="20.100000000000001" customHeight="1" x14ac:dyDescent="0.25">
      <c r="A9" s="7" t="s">
        <v>160</v>
      </c>
      <c r="B9" s="17">
        <v>7842</v>
      </c>
      <c r="C9" s="18">
        <f t="shared" si="0"/>
        <v>87.493026888318653</v>
      </c>
      <c r="D9" s="19">
        <v>1121</v>
      </c>
      <c r="E9" s="20">
        <f t="shared" si="1"/>
        <v>12.506973111681358</v>
      </c>
      <c r="F9" s="21">
        <v>8963</v>
      </c>
      <c r="G9" s="22">
        <v>3962</v>
      </c>
      <c r="H9" s="23">
        <f t="shared" si="2"/>
        <v>91.059526545621694</v>
      </c>
      <c r="I9" s="24">
        <v>389</v>
      </c>
      <c r="J9" s="23">
        <f t="shared" si="3"/>
        <v>8.9404734543783029</v>
      </c>
      <c r="K9" s="21">
        <v>4351</v>
      </c>
      <c r="L9" s="22">
        <v>3880</v>
      </c>
      <c r="M9" s="20">
        <f t="shared" si="4"/>
        <v>84.128360797918475</v>
      </c>
      <c r="N9" s="24">
        <v>732</v>
      </c>
      <c r="O9" s="20">
        <f t="shared" si="5"/>
        <v>15.871639202081528</v>
      </c>
      <c r="P9" s="21">
        <v>4612</v>
      </c>
    </row>
    <row r="10" spans="1:16" s="16" customFormat="1" ht="20.100000000000001" customHeight="1" x14ac:dyDescent="0.25">
      <c r="A10" s="7" t="s">
        <v>161</v>
      </c>
      <c r="B10" s="17">
        <v>7090</v>
      </c>
      <c r="C10" s="18">
        <f t="shared" si="0"/>
        <v>87.725810442959656</v>
      </c>
      <c r="D10" s="19">
        <v>992</v>
      </c>
      <c r="E10" s="20">
        <f t="shared" si="1"/>
        <v>12.274189557040337</v>
      </c>
      <c r="F10" s="21">
        <v>8082</v>
      </c>
      <c r="G10" s="22">
        <v>3660</v>
      </c>
      <c r="H10" s="23">
        <f t="shared" si="2"/>
        <v>92.822723814354561</v>
      </c>
      <c r="I10" s="24">
        <v>283</v>
      </c>
      <c r="J10" s="23">
        <f t="shared" si="3"/>
        <v>7.1772761856454483</v>
      </c>
      <c r="K10" s="21">
        <v>3943</v>
      </c>
      <c r="L10" s="22">
        <v>3430</v>
      </c>
      <c r="M10" s="20">
        <f t="shared" si="4"/>
        <v>82.870258516549882</v>
      </c>
      <c r="N10" s="24">
        <v>709</v>
      </c>
      <c r="O10" s="20">
        <f t="shared" si="5"/>
        <v>17.129741483450108</v>
      </c>
      <c r="P10" s="21">
        <v>4139</v>
      </c>
    </row>
    <row r="11" spans="1:16" s="16" customFormat="1" ht="20.100000000000001" customHeight="1" x14ac:dyDescent="0.25">
      <c r="A11" s="7" t="s">
        <v>162</v>
      </c>
      <c r="B11" s="17">
        <v>14584</v>
      </c>
      <c r="C11" s="18">
        <f t="shared" si="0"/>
        <v>88.035735844500778</v>
      </c>
      <c r="D11" s="19">
        <v>1982</v>
      </c>
      <c r="E11" s="20">
        <f t="shared" si="1"/>
        <v>11.964264155499215</v>
      </c>
      <c r="F11" s="21">
        <v>16566</v>
      </c>
      <c r="G11" s="22">
        <v>7259</v>
      </c>
      <c r="H11" s="23">
        <f t="shared" si="2"/>
        <v>92.353689567430024</v>
      </c>
      <c r="I11" s="24">
        <v>601</v>
      </c>
      <c r="J11" s="23">
        <f t="shared" si="3"/>
        <v>7.6463104325699751</v>
      </c>
      <c r="K11" s="21">
        <v>7860</v>
      </c>
      <c r="L11" s="22">
        <v>7325</v>
      </c>
      <c r="M11" s="20">
        <f t="shared" si="4"/>
        <v>84.13737652193889</v>
      </c>
      <c r="N11" s="24">
        <v>1381</v>
      </c>
      <c r="O11" s="20">
        <f t="shared" si="5"/>
        <v>15.862623478061108</v>
      </c>
      <c r="P11" s="21">
        <v>8706</v>
      </c>
    </row>
    <row r="12" spans="1:16" s="16" customFormat="1" ht="20.100000000000001" customHeight="1" x14ac:dyDescent="0.25">
      <c r="A12" s="7" t="s">
        <v>163</v>
      </c>
      <c r="B12" s="17">
        <v>23502</v>
      </c>
      <c r="C12" s="18">
        <f t="shared" si="0"/>
        <v>78.18103190179967</v>
      </c>
      <c r="D12" s="19">
        <v>6559</v>
      </c>
      <c r="E12" s="20">
        <f t="shared" si="1"/>
        <v>21.818968098200326</v>
      </c>
      <c r="F12" s="21">
        <v>30061</v>
      </c>
      <c r="G12" s="22">
        <v>12269</v>
      </c>
      <c r="H12" s="23">
        <f t="shared" si="2"/>
        <v>83.213510580575146</v>
      </c>
      <c r="I12" s="24">
        <v>2475</v>
      </c>
      <c r="J12" s="23">
        <f t="shared" si="3"/>
        <v>16.786489419424854</v>
      </c>
      <c r="K12" s="21">
        <v>14744</v>
      </c>
      <c r="L12" s="22">
        <v>11233</v>
      </c>
      <c r="M12" s="20">
        <f t="shared" si="4"/>
        <v>73.336815303257822</v>
      </c>
      <c r="N12" s="24">
        <v>4084</v>
      </c>
      <c r="O12" s="20">
        <f t="shared" si="5"/>
        <v>26.663184696742182</v>
      </c>
      <c r="P12" s="21">
        <v>15317</v>
      </c>
    </row>
    <row r="13" spans="1:16" s="16" customFormat="1" ht="20.100000000000001" customHeight="1" x14ac:dyDescent="0.25">
      <c r="A13" s="7" t="s">
        <v>164</v>
      </c>
      <c r="B13" s="17">
        <v>17193</v>
      </c>
      <c r="C13" s="18">
        <f t="shared" si="0"/>
        <v>80.049352826147697</v>
      </c>
      <c r="D13" s="19">
        <v>4285</v>
      </c>
      <c r="E13" s="20">
        <f t="shared" si="1"/>
        <v>19.950647173852314</v>
      </c>
      <c r="F13" s="21">
        <v>21478</v>
      </c>
      <c r="G13" s="22">
        <v>8772</v>
      </c>
      <c r="H13" s="23">
        <f t="shared" si="2"/>
        <v>84.329936550663334</v>
      </c>
      <c r="I13" s="24">
        <v>1630</v>
      </c>
      <c r="J13" s="23">
        <f t="shared" si="3"/>
        <v>15.670063449336666</v>
      </c>
      <c r="K13" s="21">
        <v>10402</v>
      </c>
      <c r="L13" s="22">
        <v>8421</v>
      </c>
      <c r="M13" s="20">
        <f t="shared" si="4"/>
        <v>76.02925243770315</v>
      </c>
      <c r="N13" s="24">
        <v>2655</v>
      </c>
      <c r="O13" s="20">
        <f t="shared" si="5"/>
        <v>23.970747562296857</v>
      </c>
      <c r="P13" s="21">
        <v>11076</v>
      </c>
    </row>
    <row r="14" spans="1:16" s="16" customFormat="1" ht="20.100000000000001" customHeight="1" x14ac:dyDescent="0.25">
      <c r="A14" s="7" t="s">
        <v>165</v>
      </c>
      <c r="B14" s="17">
        <v>21165</v>
      </c>
      <c r="C14" s="18">
        <f t="shared" si="0"/>
        <v>81.119926411406226</v>
      </c>
      <c r="D14" s="19">
        <v>4926</v>
      </c>
      <c r="E14" s="20">
        <f t="shared" si="1"/>
        <v>18.880073588593767</v>
      </c>
      <c r="F14" s="21">
        <v>26091</v>
      </c>
      <c r="G14" s="22">
        <v>10866</v>
      </c>
      <c r="H14" s="23">
        <f t="shared" si="2"/>
        <v>86.121899025124833</v>
      </c>
      <c r="I14" s="24">
        <v>1751</v>
      </c>
      <c r="J14" s="23">
        <f t="shared" si="3"/>
        <v>13.878100974875169</v>
      </c>
      <c r="K14" s="21">
        <v>12617</v>
      </c>
      <c r="L14" s="22">
        <v>10299</v>
      </c>
      <c r="M14" s="20">
        <f t="shared" si="4"/>
        <v>76.436099153926079</v>
      </c>
      <c r="N14" s="24">
        <v>3175</v>
      </c>
      <c r="O14" s="20">
        <f t="shared" si="5"/>
        <v>23.563900846073921</v>
      </c>
      <c r="P14" s="21">
        <v>13474</v>
      </c>
    </row>
    <row r="15" spans="1:16" s="16" customFormat="1" ht="20.100000000000001" customHeight="1" thickBot="1" x14ac:dyDescent="0.3">
      <c r="A15" s="25" t="s">
        <v>166</v>
      </c>
      <c r="B15" s="26">
        <v>20079</v>
      </c>
      <c r="C15" s="27">
        <f t="shared" si="0"/>
        <v>81.340895280534738</v>
      </c>
      <c r="D15" s="28">
        <v>4606</v>
      </c>
      <c r="E15" s="29">
        <f t="shared" si="1"/>
        <v>18.659104719465262</v>
      </c>
      <c r="F15" s="30">
        <v>24685</v>
      </c>
      <c r="G15" s="31">
        <v>10183</v>
      </c>
      <c r="H15" s="32">
        <f t="shared" si="2"/>
        <v>87.951286923475564</v>
      </c>
      <c r="I15" s="33">
        <v>1395</v>
      </c>
      <c r="J15" s="32">
        <f t="shared" si="3"/>
        <v>12.048713076524443</v>
      </c>
      <c r="K15" s="30">
        <v>11578</v>
      </c>
      <c r="L15" s="31">
        <v>9896</v>
      </c>
      <c r="M15" s="29">
        <f t="shared" si="4"/>
        <v>75.501640344853897</v>
      </c>
      <c r="N15" s="33">
        <v>3211</v>
      </c>
      <c r="O15" s="29">
        <f t="shared" si="5"/>
        <v>24.498359655146103</v>
      </c>
      <c r="P15" s="30">
        <v>13107</v>
      </c>
    </row>
    <row r="16" spans="1:16" s="16" customFormat="1" ht="20.100000000000001" customHeight="1" thickBot="1" x14ac:dyDescent="0.3">
      <c r="A16" s="34" t="s">
        <v>355</v>
      </c>
      <c r="B16" s="35">
        <v>181766</v>
      </c>
      <c r="C16" s="36">
        <f t="shared" si="0"/>
        <v>83.40568072316799</v>
      </c>
      <c r="D16" s="37">
        <v>36164</v>
      </c>
      <c r="E16" s="38">
        <f t="shared" si="1"/>
        <v>16.59431927683201</v>
      </c>
      <c r="F16" s="39">
        <v>217930</v>
      </c>
      <c r="G16" s="40">
        <v>91925</v>
      </c>
      <c r="H16" s="41">
        <f t="shared" si="2"/>
        <v>88.057513985746041</v>
      </c>
      <c r="I16" s="42">
        <v>12467</v>
      </c>
      <c r="J16" s="41">
        <f t="shared" si="3"/>
        <v>11.942486014253966</v>
      </c>
      <c r="K16" s="39">
        <v>104392</v>
      </c>
      <c r="L16" s="40">
        <v>89841</v>
      </c>
      <c r="M16" s="38">
        <f t="shared" si="4"/>
        <v>79.128573693388986</v>
      </c>
      <c r="N16" s="42">
        <v>23697</v>
      </c>
      <c r="O16" s="38">
        <f t="shared" si="5"/>
        <v>20.871426306611003</v>
      </c>
      <c r="P16" s="39">
        <v>113538</v>
      </c>
    </row>
    <row r="17" spans="1:6" s="4" customFormat="1" ht="15" customHeight="1" x14ac:dyDescent="0.25">
      <c r="A17" s="49" t="s">
        <v>335</v>
      </c>
      <c r="B17" s="49"/>
      <c r="C17" s="49"/>
      <c r="D17" s="49"/>
      <c r="E17" s="49"/>
      <c r="F17" s="49"/>
    </row>
    <row r="18" spans="1:6" s="4" customFormat="1" ht="15" customHeight="1" x14ac:dyDescent="0.25">
      <c r="A18" s="49" t="s">
        <v>336</v>
      </c>
      <c r="B18" s="49"/>
      <c r="C18" s="49"/>
      <c r="D18" s="49"/>
      <c r="E18" s="49"/>
      <c r="F18" s="49"/>
    </row>
    <row r="19" spans="1:6" s="4" customFormat="1" ht="15" customHeight="1" x14ac:dyDescent="0.25">
      <c r="A19" s="49" t="s">
        <v>337</v>
      </c>
      <c r="B19" s="49"/>
      <c r="C19" s="49"/>
      <c r="D19" s="49"/>
      <c r="E19" s="49"/>
      <c r="F19" s="49"/>
    </row>
  </sheetData>
  <mergeCells count="10">
    <mergeCell ref="A1:P1"/>
    <mergeCell ref="A2:P2"/>
    <mergeCell ref="A3:P3"/>
    <mergeCell ref="A19:F19"/>
    <mergeCell ref="A5:A6"/>
    <mergeCell ref="B5:F5"/>
    <mergeCell ref="G5:K5"/>
    <mergeCell ref="L5:P5"/>
    <mergeCell ref="A17:F17"/>
    <mergeCell ref="A18:F18"/>
  </mergeCells>
  <printOptions horizontalCentered="1" verticalCentered="1"/>
  <pageMargins left="0" right="0" top="0" bottom="0" header="0" footer="0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3">
    <outlinePr summaryBelow="0" summaryRight="0"/>
  </sheetPr>
  <dimension ref="A1:P40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21.7109375" customWidth="1"/>
    <col min="2" max="2" width="8.85546875" style="4" customWidth="1"/>
    <col min="3" max="3" width="8.7109375" style="4" customWidth="1"/>
    <col min="4" max="4" width="9.7109375" style="4" customWidth="1"/>
    <col min="5" max="5" width="8.7109375" style="4" customWidth="1"/>
    <col min="6" max="6" width="10.28515625" style="4" customWidth="1"/>
    <col min="7" max="7" width="8.85546875" style="4" customWidth="1"/>
    <col min="8" max="8" width="8.7109375" style="4" customWidth="1"/>
    <col min="9" max="9" width="9.7109375" style="4" customWidth="1"/>
    <col min="10" max="10" width="8.7109375" style="4" customWidth="1"/>
    <col min="11" max="11" width="10.28515625" style="4" customWidth="1"/>
    <col min="12" max="12" width="8.85546875" style="4" customWidth="1"/>
    <col min="13" max="13" width="8.7109375" style="4" customWidth="1"/>
    <col min="14" max="14" width="9.7109375" style="4" customWidth="1"/>
    <col min="15" max="15" width="8.7109375" style="4" customWidth="1"/>
    <col min="16" max="16" width="10.285156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5.75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37.5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14.1" customHeight="1" x14ac:dyDescent="0.25">
      <c r="A7" s="7" t="s">
        <v>167</v>
      </c>
      <c r="B7" s="8">
        <v>28863</v>
      </c>
      <c r="C7" s="9">
        <f t="shared" ref="C7:C37" si="0">B7/F7*100</f>
        <v>89.212746885914754</v>
      </c>
      <c r="D7" s="10">
        <v>3490</v>
      </c>
      <c r="E7" s="11">
        <f>D7/F7*100</f>
        <v>10.787253114085248</v>
      </c>
      <c r="F7" s="12">
        <v>32353</v>
      </c>
      <c r="G7" s="13">
        <v>13649</v>
      </c>
      <c r="H7" s="14">
        <f>G7/K7*100</f>
        <v>91.450586264656621</v>
      </c>
      <c r="I7" s="15">
        <v>1276</v>
      </c>
      <c r="J7" s="14">
        <f>I7/K7*100</f>
        <v>8.5494137353433839</v>
      </c>
      <c r="K7" s="12">
        <v>14925</v>
      </c>
      <c r="L7" s="13">
        <v>15214</v>
      </c>
      <c r="M7" s="11">
        <f>L7/P7*100</f>
        <v>87.296304796878587</v>
      </c>
      <c r="N7" s="15">
        <v>2214</v>
      </c>
      <c r="O7" s="11">
        <f>N7/P7*100</f>
        <v>12.703695203121415</v>
      </c>
      <c r="P7" s="12">
        <v>17428</v>
      </c>
    </row>
    <row r="8" spans="1:16" s="16" customFormat="1" ht="14.1" customHeight="1" x14ac:dyDescent="0.25">
      <c r="A8" s="7" t="s">
        <v>8</v>
      </c>
      <c r="B8" s="8">
        <v>48017</v>
      </c>
      <c r="C8" s="18">
        <f t="shared" si="0"/>
        <v>87.123054033457919</v>
      </c>
      <c r="D8" s="10">
        <v>7097</v>
      </c>
      <c r="E8" s="20">
        <f t="shared" ref="E8:E37" si="1">D8/F8*100</f>
        <v>12.876945966542078</v>
      </c>
      <c r="F8" s="12">
        <v>55114</v>
      </c>
      <c r="G8" s="13">
        <v>23436</v>
      </c>
      <c r="H8" s="23">
        <f t="shared" ref="H8:H37" si="2">G8/K8*100</f>
        <v>91.382671761678239</v>
      </c>
      <c r="I8" s="15">
        <v>2210</v>
      </c>
      <c r="J8" s="23">
        <f t="shared" ref="J8:J37" si="3">I8/K8*100</f>
        <v>8.6173282383217664</v>
      </c>
      <c r="K8" s="12">
        <v>25646</v>
      </c>
      <c r="L8" s="13">
        <v>24581</v>
      </c>
      <c r="M8" s="20">
        <f t="shared" ref="M8:M37" si="4">L8/P8*100</f>
        <v>83.415908782408039</v>
      </c>
      <c r="N8" s="15">
        <v>4887</v>
      </c>
      <c r="O8" s="20">
        <f t="shared" ref="O8:O37" si="5">N8/P8*100</f>
        <v>16.584091217591965</v>
      </c>
      <c r="P8" s="12">
        <v>29468</v>
      </c>
    </row>
    <row r="9" spans="1:16" s="16" customFormat="1" ht="14.1" customHeight="1" x14ac:dyDescent="0.25">
      <c r="A9" s="7" t="s">
        <v>168</v>
      </c>
      <c r="B9" s="8">
        <v>10140</v>
      </c>
      <c r="C9" s="18">
        <f t="shared" si="0"/>
        <v>81.906300484652661</v>
      </c>
      <c r="D9" s="10">
        <v>2240</v>
      </c>
      <c r="E9" s="20">
        <f t="shared" si="1"/>
        <v>18.093699515347332</v>
      </c>
      <c r="F9" s="12">
        <v>12380</v>
      </c>
      <c r="G9" s="13">
        <v>5053</v>
      </c>
      <c r="H9" s="23">
        <f t="shared" si="2"/>
        <v>88.246594481313309</v>
      </c>
      <c r="I9" s="15">
        <v>673</v>
      </c>
      <c r="J9" s="23">
        <f t="shared" si="3"/>
        <v>11.753405518686693</v>
      </c>
      <c r="K9" s="12">
        <v>5726</v>
      </c>
      <c r="L9" s="13">
        <v>5087</v>
      </c>
      <c r="M9" s="20">
        <f t="shared" si="4"/>
        <v>76.450255485422304</v>
      </c>
      <c r="N9" s="15">
        <v>1567</v>
      </c>
      <c r="O9" s="20">
        <f t="shared" si="5"/>
        <v>23.549744514577696</v>
      </c>
      <c r="P9" s="12">
        <v>6654</v>
      </c>
    </row>
    <row r="10" spans="1:16" s="16" customFormat="1" ht="14.1" customHeight="1" x14ac:dyDescent="0.25">
      <c r="A10" s="7" t="s">
        <v>169</v>
      </c>
      <c r="B10" s="8">
        <v>23850</v>
      </c>
      <c r="C10" s="18">
        <f t="shared" si="0"/>
        <v>70.986368236204527</v>
      </c>
      <c r="D10" s="10">
        <v>9748</v>
      </c>
      <c r="E10" s="20">
        <f t="shared" si="1"/>
        <v>29.013631763795466</v>
      </c>
      <c r="F10" s="12">
        <v>33598</v>
      </c>
      <c r="G10" s="13">
        <v>12689</v>
      </c>
      <c r="H10" s="23">
        <f t="shared" si="2"/>
        <v>80.893790641336224</v>
      </c>
      <c r="I10" s="15">
        <v>2997</v>
      </c>
      <c r="J10" s="23">
        <f t="shared" si="3"/>
        <v>19.106209358663776</v>
      </c>
      <c r="K10" s="12">
        <v>15686</v>
      </c>
      <c r="L10" s="13">
        <v>11161</v>
      </c>
      <c r="M10" s="20">
        <f t="shared" si="4"/>
        <v>62.310183117463161</v>
      </c>
      <c r="N10" s="15">
        <v>6751</v>
      </c>
      <c r="O10" s="20">
        <f t="shared" si="5"/>
        <v>37.689816882536846</v>
      </c>
      <c r="P10" s="12">
        <v>17912</v>
      </c>
    </row>
    <row r="11" spans="1:16" s="16" customFormat="1" ht="14.1" customHeight="1" x14ac:dyDescent="0.25">
      <c r="A11" s="7" t="s">
        <v>170</v>
      </c>
      <c r="B11" s="8">
        <v>19879</v>
      </c>
      <c r="C11" s="18">
        <f t="shared" si="0"/>
        <v>75.67474970497544</v>
      </c>
      <c r="D11" s="10">
        <v>6390</v>
      </c>
      <c r="E11" s="20">
        <f t="shared" si="1"/>
        <v>24.325250295024553</v>
      </c>
      <c r="F11" s="12">
        <v>26269</v>
      </c>
      <c r="G11" s="13">
        <v>10674</v>
      </c>
      <c r="H11" s="23">
        <f t="shared" si="2"/>
        <v>85.521993430013623</v>
      </c>
      <c r="I11" s="15">
        <v>1807</v>
      </c>
      <c r="J11" s="23">
        <f t="shared" si="3"/>
        <v>14.478006569986379</v>
      </c>
      <c r="K11" s="12">
        <v>12481</v>
      </c>
      <c r="L11" s="13">
        <v>9205</v>
      </c>
      <c r="M11" s="20">
        <f t="shared" si="4"/>
        <v>66.76095155207426</v>
      </c>
      <c r="N11" s="15">
        <v>4583</v>
      </c>
      <c r="O11" s="20">
        <f t="shared" si="5"/>
        <v>33.239048447925732</v>
      </c>
      <c r="P11" s="12">
        <v>13788</v>
      </c>
    </row>
    <row r="12" spans="1:16" s="16" customFormat="1" ht="14.1" customHeight="1" x14ac:dyDescent="0.25">
      <c r="A12" s="7" t="s">
        <v>171</v>
      </c>
      <c r="B12" s="8">
        <v>25731</v>
      </c>
      <c r="C12" s="18">
        <f t="shared" si="0"/>
        <v>66.274307791371541</v>
      </c>
      <c r="D12" s="10">
        <v>13094</v>
      </c>
      <c r="E12" s="20">
        <f t="shared" si="1"/>
        <v>33.725692208628459</v>
      </c>
      <c r="F12" s="12">
        <v>38825</v>
      </c>
      <c r="G12" s="13">
        <v>13754</v>
      </c>
      <c r="H12" s="23">
        <f t="shared" si="2"/>
        <v>77.382693822437261</v>
      </c>
      <c r="I12" s="15">
        <v>4020</v>
      </c>
      <c r="J12" s="23">
        <f t="shared" si="3"/>
        <v>22.617306177562732</v>
      </c>
      <c r="K12" s="12">
        <v>17774</v>
      </c>
      <c r="L12" s="13">
        <v>11977</v>
      </c>
      <c r="M12" s="20">
        <f t="shared" si="4"/>
        <v>56.895159374851559</v>
      </c>
      <c r="N12" s="15">
        <v>9074</v>
      </c>
      <c r="O12" s="20">
        <f t="shared" si="5"/>
        <v>43.104840625148448</v>
      </c>
      <c r="P12" s="12">
        <v>21051</v>
      </c>
    </row>
    <row r="13" spans="1:16" s="16" customFormat="1" ht="14.1" customHeight="1" x14ac:dyDescent="0.25">
      <c r="A13" s="7" t="s">
        <v>172</v>
      </c>
      <c r="B13" s="17">
        <v>32284</v>
      </c>
      <c r="C13" s="18">
        <f t="shared" si="0"/>
        <v>70.155156677821722</v>
      </c>
      <c r="D13" s="19">
        <v>13734</v>
      </c>
      <c r="E13" s="20">
        <f t="shared" si="1"/>
        <v>29.844843322178278</v>
      </c>
      <c r="F13" s="21">
        <v>46018</v>
      </c>
      <c r="G13" s="22">
        <v>17063</v>
      </c>
      <c r="H13" s="23">
        <f t="shared" si="2"/>
        <v>76.419742027946967</v>
      </c>
      <c r="I13" s="24">
        <v>5265</v>
      </c>
      <c r="J13" s="23">
        <f t="shared" si="3"/>
        <v>23.58025797205303</v>
      </c>
      <c r="K13" s="21">
        <v>22328</v>
      </c>
      <c r="L13" s="22">
        <v>15221</v>
      </c>
      <c r="M13" s="20">
        <f t="shared" si="4"/>
        <v>64.250738708315751</v>
      </c>
      <c r="N13" s="24">
        <v>8469</v>
      </c>
      <c r="O13" s="20">
        <f t="shared" si="5"/>
        <v>35.749261291684256</v>
      </c>
      <c r="P13" s="21">
        <v>23690</v>
      </c>
    </row>
    <row r="14" spans="1:16" s="16" customFormat="1" ht="14.1" customHeight="1" x14ac:dyDescent="0.25">
      <c r="A14" s="7" t="s">
        <v>173</v>
      </c>
      <c r="B14" s="17">
        <v>7120</v>
      </c>
      <c r="C14" s="18">
        <f t="shared" si="0"/>
        <v>76.157877847898163</v>
      </c>
      <c r="D14" s="19">
        <v>2229</v>
      </c>
      <c r="E14" s="20">
        <f t="shared" si="1"/>
        <v>23.84212215210183</v>
      </c>
      <c r="F14" s="21">
        <v>9349</v>
      </c>
      <c r="G14" s="22">
        <v>3805</v>
      </c>
      <c r="H14" s="23">
        <f t="shared" si="2"/>
        <v>83.53457738748628</v>
      </c>
      <c r="I14" s="24">
        <v>750</v>
      </c>
      <c r="J14" s="23">
        <f t="shared" si="3"/>
        <v>16.465422612513724</v>
      </c>
      <c r="K14" s="21">
        <v>4555</v>
      </c>
      <c r="L14" s="22">
        <v>3315</v>
      </c>
      <c r="M14" s="20">
        <f t="shared" si="4"/>
        <v>69.148936170212778</v>
      </c>
      <c r="N14" s="24">
        <v>1479</v>
      </c>
      <c r="O14" s="20">
        <f t="shared" si="5"/>
        <v>30.851063829787233</v>
      </c>
      <c r="P14" s="21">
        <v>4794</v>
      </c>
    </row>
    <row r="15" spans="1:16" s="16" customFormat="1" ht="14.1" customHeight="1" x14ac:dyDescent="0.25">
      <c r="A15" s="7" t="s">
        <v>174</v>
      </c>
      <c r="B15" s="17">
        <v>18591</v>
      </c>
      <c r="C15" s="18">
        <f t="shared" si="0"/>
        <v>62.839276660469835</v>
      </c>
      <c r="D15" s="19">
        <v>10994</v>
      </c>
      <c r="E15" s="20">
        <f t="shared" si="1"/>
        <v>37.160723339530165</v>
      </c>
      <c r="F15" s="21">
        <v>29585</v>
      </c>
      <c r="G15" s="22">
        <v>9254</v>
      </c>
      <c r="H15" s="23">
        <f t="shared" si="2"/>
        <v>68.726327515781662</v>
      </c>
      <c r="I15" s="24">
        <v>4211</v>
      </c>
      <c r="J15" s="23">
        <f t="shared" si="3"/>
        <v>31.273672484218345</v>
      </c>
      <c r="K15" s="21">
        <v>13465</v>
      </c>
      <c r="L15" s="22">
        <v>9337</v>
      </c>
      <c r="M15" s="20">
        <f t="shared" si="4"/>
        <v>57.921836228287837</v>
      </c>
      <c r="N15" s="24">
        <v>6783</v>
      </c>
      <c r="O15" s="20">
        <f t="shared" si="5"/>
        <v>42.078163771712155</v>
      </c>
      <c r="P15" s="21">
        <v>16120</v>
      </c>
    </row>
    <row r="16" spans="1:16" s="16" customFormat="1" ht="14.1" customHeight="1" x14ac:dyDescent="0.25">
      <c r="A16" s="7" t="s">
        <v>175</v>
      </c>
      <c r="B16" s="17">
        <v>21037</v>
      </c>
      <c r="C16" s="18">
        <f t="shared" si="0"/>
        <v>89.530578371707023</v>
      </c>
      <c r="D16" s="19">
        <v>2460</v>
      </c>
      <c r="E16" s="20">
        <f t="shared" si="1"/>
        <v>10.469421628292974</v>
      </c>
      <c r="F16" s="21">
        <v>23497</v>
      </c>
      <c r="G16" s="22">
        <v>10366</v>
      </c>
      <c r="H16" s="23">
        <f t="shared" si="2"/>
        <v>93.437894357310256</v>
      </c>
      <c r="I16" s="24">
        <v>728</v>
      </c>
      <c r="J16" s="23">
        <f t="shared" si="3"/>
        <v>6.5621056426897422</v>
      </c>
      <c r="K16" s="21">
        <v>11094</v>
      </c>
      <c r="L16" s="22">
        <v>10671</v>
      </c>
      <c r="M16" s="20">
        <f t="shared" si="4"/>
        <v>86.035636539546886</v>
      </c>
      <c r="N16" s="24">
        <v>1732</v>
      </c>
      <c r="O16" s="20">
        <f t="shared" si="5"/>
        <v>13.964363460453116</v>
      </c>
      <c r="P16" s="21">
        <v>12403</v>
      </c>
    </row>
    <row r="17" spans="1:16" s="16" customFormat="1" ht="14.1" customHeight="1" x14ac:dyDescent="0.25">
      <c r="A17" s="7" t="s">
        <v>176</v>
      </c>
      <c r="B17" s="17">
        <v>10084</v>
      </c>
      <c r="C17" s="18">
        <f t="shared" si="0"/>
        <v>87.763272410791998</v>
      </c>
      <c r="D17" s="19">
        <v>1406</v>
      </c>
      <c r="E17" s="20">
        <f t="shared" si="1"/>
        <v>12.236727589208007</v>
      </c>
      <c r="F17" s="21">
        <v>11490</v>
      </c>
      <c r="G17" s="22">
        <v>5064</v>
      </c>
      <c r="H17" s="23">
        <f t="shared" si="2"/>
        <v>91.358470142522094</v>
      </c>
      <c r="I17" s="24">
        <v>479</v>
      </c>
      <c r="J17" s="23">
        <f t="shared" si="3"/>
        <v>8.6415298574779005</v>
      </c>
      <c r="K17" s="21">
        <v>5543</v>
      </c>
      <c r="L17" s="22">
        <v>5020</v>
      </c>
      <c r="M17" s="20">
        <f t="shared" si="4"/>
        <v>84.412308727089297</v>
      </c>
      <c r="N17" s="24">
        <v>927</v>
      </c>
      <c r="O17" s="20">
        <f t="shared" si="5"/>
        <v>15.587691272910712</v>
      </c>
      <c r="P17" s="21">
        <v>5947</v>
      </c>
    </row>
    <row r="18" spans="1:16" s="16" customFormat="1" ht="14.1" customHeight="1" x14ac:dyDescent="0.25">
      <c r="A18" s="7" t="s">
        <v>177</v>
      </c>
      <c r="B18" s="17">
        <v>15562</v>
      </c>
      <c r="C18" s="18">
        <f t="shared" si="0"/>
        <v>80.096762571413876</v>
      </c>
      <c r="D18" s="19">
        <v>3867</v>
      </c>
      <c r="E18" s="20">
        <f t="shared" si="1"/>
        <v>19.903237428586134</v>
      </c>
      <c r="F18" s="21">
        <v>19429</v>
      </c>
      <c r="G18" s="22">
        <v>7934</v>
      </c>
      <c r="H18" s="23">
        <f t="shared" si="2"/>
        <v>84.21611293917843</v>
      </c>
      <c r="I18" s="24">
        <v>1487</v>
      </c>
      <c r="J18" s="23">
        <f t="shared" si="3"/>
        <v>15.78388706082157</v>
      </c>
      <c r="K18" s="21">
        <v>9421</v>
      </c>
      <c r="L18" s="22">
        <v>7628</v>
      </c>
      <c r="M18" s="20">
        <f t="shared" si="4"/>
        <v>76.219024780175857</v>
      </c>
      <c r="N18" s="24">
        <v>2380</v>
      </c>
      <c r="O18" s="20">
        <f t="shared" si="5"/>
        <v>23.780975219824143</v>
      </c>
      <c r="P18" s="21">
        <v>10008</v>
      </c>
    </row>
    <row r="19" spans="1:16" s="16" customFormat="1" ht="14.1" customHeight="1" x14ac:dyDescent="0.25">
      <c r="A19" s="7" t="s">
        <v>178</v>
      </c>
      <c r="B19" s="17">
        <v>23623</v>
      </c>
      <c r="C19" s="18">
        <f t="shared" si="0"/>
        <v>81.72069049019268</v>
      </c>
      <c r="D19" s="19">
        <v>5284</v>
      </c>
      <c r="E19" s="20">
        <f t="shared" si="1"/>
        <v>18.279309509807312</v>
      </c>
      <c r="F19" s="21">
        <v>28907</v>
      </c>
      <c r="G19" s="22">
        <v>12338</v>
      </c>
      <c r="H19" s="23">
        <f t="shared" si="2"/>
        <v>87.052846962534389</v>
      </c>
      <c r="I19" s="24">
        <v>1835</v>
      </c>
      <c r="J19" s="23">
        <f t="shared" si="3"/>
        <v>12.947153037465602</v>
      </c>
      <c r="K19" s="21">
        <v>14173</v>
      </c>
      <c r="L19" s="22">
        <v>11285</v>
      </c>
      <c r="M19" s="20">
        <f t="shared" si="4"/>
        <v>76.591556943124743</v>
      </c>
      <c r="N19" s="24">
        <v>3449</v>
      </c>
      <c r="O19" s="20">
        <f t="shared" si="5"/>
        <v>23.408443056875257</v>
      </c>
      <c r="P19" s="21">
        <v>14734</v>
      </c>
    </row>
    <row r="20" spans="1:16" s="16" customFormat="1" ht="14.1" customHeight="1" x14ac:dyDescent="0.25">
      <c r="A20" s="7" t="s">
        <v>179</v>
      </c>
      <c r="B20" s="17">
        <v>9590</v>
      </c>
      <c r="C20" s="18">
        <f t="shared" si="0"/>
        <v>81.003463130331951</v>
      </c>
      <c r="D20" s="19">
        <v>2249</v>
      </c>
      <c r="E20" s="20">
        <f t="shared" si="1"/>
        <v>18.996536869668045</v>
      </c>
      <c r="F20" s="21">
        <v>11839</v>
      </c>
      <c r="G20" s="22">
        <v>4967</v>
      </c>
      <c r="H20" s="23">
        <f t="shared" si="2"/>
        <v>86.157849089332174</v>
      </c>
      <c r="I20" s="24">
        <v>798</v>
      </c>
      <c r="J20" s="23">
        <f t="shared" si="3"/>
        <v>13.842150910667822</v>
      </c>
      <c r="K20" s="21">
        <v>5765</v>
      </c>
      <c r="L20" s="22">
        <v>4623</v>
      </c>
      <c r="M20" s="20">
        <f t="shared" si="4"/>
        <v>76.111294040171217</v>
      </c>
      <c r="N20" s="24">
        <v>1451</v>
      </c>
      <c r="O20" s="20">
        <f t="shared" si="5"/>
        <v>23.88870595982878</v>
      </c>
      <c r="P20" s="21">
        <v>6074</v>
      </c>
    </row>
    <row r="21" spans="1:16" s="16" customFormat="1" ht="14.1" customHeight="1" x14ac:dyDescent="0.25">
      <c r="A21" s="7" t="s">
        <v>180</v>
      </c>
      <c r="B21" s="17">
        <v>46051</v>
      </c>
      <c r="C21" s="18">
        <f t="shared" si="0"/>
        <v>76.768299798289632</v>
      </c>
      <c r="D21" s="19">
        <v>13936</v>
      </c>
      <c r="E21" s="20">
        <f t="shared" si="1"/>
        <v>23.231700201710371</v>
      </c>
      <c r="F21" s="21">
        <v>59987</v>
      </c>
      <c r="G21" s="22">
        <v>23484</v>
      </c>
      <c r="H21" s="23">
        <f t="shared" si="2"/>
        <v>81.857157795670815</v>
      </c>
      <c r="I21" s="24">
        <v>5205</v>
      </c>
      <c r="J21" s="23">
        <f t="shared" si="3"/>
        <v>18.142842204329185</v>
      </c>
      <c r="K21" s="21">
        <v>28689</v>
      </c>
      <c r="L21" s="22">
        <v>22567</v>
      </c>
      <c r="M21" s="20">
        <f t="shared" si="4"/>
        <v>72.103648795450198</v>
      </c>
      <c r="N21" s="24">
        <v>8731</v>
      </c>
      <c r="O21" s="20">
        <f t="shared" si="5"/>
        <v>27.896351204549813</v>
      </c>
      <c r="P21" s="21">
        <v>31298</v>
      </c>
    </row>
    <row r="22" spans="1:16" s="16" customFormat="1" ht="14.1" customHeight="1" x14ac:dyDescent="0.25">
      <c r="A22" s="7" t="s">
        <v>181</v>
      </c>
      <c r="B22" s="17">
        <v>16925</v>
      </c>
      <c r="C22" s="18">
        <f t="shared" si="0"/>
        <v>83.21860556593569</v>
      </c>
      <c r="D22" s="19">
        <v>3413</v>
      </c>
      <c r="E22" s="20">
        <f t="shared" si="1"/>
        <v>16.78139443406431</v>
      </c>
      <c r="F22" s="21">
        <v>20338</v>
      </c>
      <c r="G22" s="22">
        <v>8570</v>
      </c>
      <c r="H22" s="23">
        <f t="shared" si="2"/>
        <v>87.359836901121298</v>
      </c>
      <c r="I22" s="24">
        <v>1240</v>
      </c>
      <c r="J22" s="23">
        <f t="shared" si="3"/>
        <v>12.640163098878695</v>
      </c>
      <c r="K22" s="21">
        <v>9810</v>
      </c>
      <c r="L22" s="22">
        <v>8355</v>
      </c>
      <c r="M22" s="20">
        <f t="shared" si="4"/>
        <v>79.359802431610944</v>
      </c>
      <c r="N22" s="24">
        <v>2173</v>
      </c>
      <c r="O22" s="20">
        <f t="shared" si="5"/>
        <v>20.640197568389056</v>
      </c>
      <c r="P22" s="21">
        <v>10528</v>
      </c>
    </row>
    <row r="23" spans="1:16" s="16" customFormat="1" ht="14.1" customHeight="1" x14ac:dyDescent="0.25">
      <c r="A23" s="7" t="s">
        <v>182</v>
      </c>
      <c r="B23" s="17">
        <v>21415</v>
      </c>
      <c r="C23" s="18">
        <f t="shared" si="0"/>
        <v>86.437941473259343</v>
      </c>
      <c r="D23" s="19">
        <v>3360</v>
      </c>
      <c r="E23" s="20">
        <f t="shared" si="1"/>
        <v>13.562058526740667</v>
      </c>
      <c r="F23" s="21">
        <v>24775</v>
      </c>
      <c r="G23" s="22">
        <v>10448</v>
      </c>
      <c r="H23" s="23">
        <f t="shared" si="2"/>
        <v>89.123944382837166</v>
      </c>
      <c r="I23" s="24">
        <v>1275</v>
      </c>
      <c r="J23" s="23">
        <f t="shared" si="3"/>
        <v>10.876055617162843</v>
      </c>
      <c r="K23" s="21">
        <v>11723</v>
      </c>
      <c r="L23" s="22">
        <v>10967</v>
      </c>
      <c r="M23" s="20">
        <f t="shared" si="4"/>
        <v>84.025436714679742</v>
      </c>
      <c r="N23" s="24">
        <v>2085</v>
      </c>
      <c r="O23" s="20">
        <f t="shared" si="5"/>
        <v>15.974563285320256</v>
      </c>
      <c r="P23" s="21">
        <v>13052</v>
      </c>
    </row>
    <row r="24" spans="1:16" s="16" customFormat="1" ht="14.1" customHeight="1" x14ac:dyDescent="0.25">
      <c r="A24" s="7" t="s">
        <v>183</v>
      </c>
      <c r="B24" s="17">
        <v>6142</v>
      </c>
      <c r="C24" s="18">
        <f t="shared" si="0"/>
        <v>85.128205128205124</v>
      </c>
      <c r="D24" s="19">
        <v>1073</v>
      </c>
      <c r="E24" s="20">
        <f t="shared" si="1"/>
        <v>14.871794871794872</v>
      </c>
      <c r="F24" s="21">
        <v>7215</v>
      </c>
      <c r="G24" s="22">
        <v>3100</v>
      </c>
      <c r="H24" s="23">
        <f t="shared" si="2"/>
        <v>87.299352295128131</v>
      </c>
      <c r="I24" s="24">
        <v>451</v>
      </c>
      <c r="J24" s="23">
        <f t="shared" si="3"/>
        <v>12.700647704871868</v>
      </c>
      <c r="K24" s="21">
        <v>3551</v>
      </c>
      <c r="L24" s="22">
        <v>3042</v>
      </c>
      <c r="M24" s="20">
        <f t="shared" si="4"/>
        <v>83.02401746724891</v>
      </c>
      <c r="N24" s="24">
        <v>622</v>
      </c>
      <c r="O24" s="20">
        <f t="shared" si="5"/>
        <v>16.97598253275109</v>
      </c>
      <c r="P24" s="21">
        <v>3664</v>
      </c>
    </row>
    <row r="25" spans="1:16" s="16" customFormat="1" ht="14.1" customHeight="1" x14ac:dyDescent="0.25">
      <c r="A25" s="7" t="s">
        <v>184</v>
      </c>
      <c r="B25" s="17">
        <v>25120</v>
      </c>
      <c r="C25" s="18">
        <f t="shared" si="0"/>
        <v>79.340513565585425</v>
      </c>
      <c r="D25" s="19">
        <v>6541</v>
      </c>
      <c r="E25" s="20">
        <f t="shared" si="1"/>
        <v>20.659486434414578</v>
      </c>
      <c r="F25" s="21">
        <v>31661</v>
      </c>
      <c r="G25" s="22">
        <v>12528</v>
      </c>
      <c r="H25" s="23">
        <f t="shared" si="2"/>
        <v>84.608631052880384</v>
      </c>
      <c r="I25" s="24">
        <v>2279</v>
      </c>
      <c r="J25" s="23">
        <f t="shared" si="3"/>
        <v>15.391368947119604</v>
      </c>
      <c r="K25" s="21">
        <v>14807</v>
      </c>
      <c r="L25" s="22">
        <v>12592</v>
      </c>
      <c r="M25" s="20">
        <f t="shared" si="4"/>
        <v>74.712234484395395</v>
      </c>
      <c r="N25" s="24">
        <v>4262</v>
      </c>
      <c r="O25" s="20">
        <f t="shared" si="5"/>
        <v>25.287765515604605</v>
      </c>
      <c r="P25" s="21">
        <v>16854</v>
      </c>
    </row>
    <row r="26" spans="1:16" s="16" customFormat="1" ht="14.1" customHeight="1" x14ac:dyDescent="0.25">
      <c r="A26" s="7" t="s">
        <v>185</v>
      </c>
      <c r="B26" s="17">
        <v>11799</v>
      </c>
      <c r="C26" s="18">
        <f t="shared" si="0"/>
        <v>79.690665946238013</v>
      </c>
      <c r="D26" s="19">
        <v>3007</v>
      </c>
      <c r="E26" s="20">
        <f t="shared" si="1"/>
        <v>20.309334053761987</v>
      </c>
      <c r="F26" s="21">
        <v>14806</v>
      </c>
      <c r="G26" s="22">
        <v>6054</v>
      </c>
      <c r="H26" s="23">
        <f t="shared" si="2"/>
        <v>85.568904593639573</v>
      </c>
      <c r="I26" s="24">
        <v>1021</v>
      </c>
      <c r="J26" s="23">
        <f t="shared" si="3"/>
        <v>14.431095406360425</v>
      </c>
      <c r="K26" s="21">
        <v>7075</v>
      </c>
      <c r="L26" s="22">
        <v>5745</v>
      </c>
      <c r="M26" s="20">
        <f t="shared" si="4"/>
        <v>74.311214590609225</v>
      </c>
      <c r="N26" s="24">
        <v>1986</v>
      </c>
      <c r="O26" s="20">
        <f t="shared" si="5"/>
        <v>25.688785409390764</v>
      </c>
      <c r="P26" s="21">
        <v>7731</v>
      </c>
    </row>
    <row r="27" spans="1:16" s="16" customFormat="1" ht="14.1" customHeight="1" x14ac:dyDescent="0.25">
      <c r="A27" s="7" t="s">
        <v>186</v>
      </c>
      <c r="B27" s="17">
        <v>8697</v>
      </c>
      <c r="C27" s="18">
        <f t="shared" si="0"/>
        <v>76.869365388014856</v>
      </c>
      <c r="D27" s="19">
        <v>2617</v>
      </c>
      <c r="E27" s="20">
        <f t="shared" si="1"/>
        <v>23.130634611985151</v>
      </c>
      <c r="F27" s="21">
        <v>11314</v>
      </c>
      <c r="G27" s="22">
        <v>4530</v>
      </c>
      <c r="H27" s="23">
        <f t="shared" si="2"/>
        <v>83.379348426283812</v>
      </c>
      <c r="I27" s="24">
        <v>903</v>
      </c>
      <c r="J27" s="23">
        <f t="shared" si="3"/>
        <v>16.620651573716181</v>
      </c>
      <c r="K27" s="21">
        <v>5433</v>
      </c>
      <c r="L27" s="22">
        <v>4167</v>
      </c>
      <c r="M27" s="20">
        <f t="shared" si="4"/>
        <v>70.855296718245199</v>
      </c>
      <c r="N27" s="24">
        <v>1714</v>
      </c>
      <c r="O27" s="20">
        <f t="shared" si="5"/>
        <v>29.144703281754801</v>
      </c>
      <c r="P27" s="21">
        <v>5881</v>
      </c>
    </row>
    <row r="28" spans="1:16" s="16" customFormat="1" ht="14.1" customHeight="1" x14ac:dyDescent="0.25">
      <c r="A28" s="7" t="s">
        <v>187</v>
      </c>
      <c r="B28" s="17">
        <v>12391</v>
      </c>
      <c r="C28" s="18">
        <f t="shared" si="0"/>
        <v>86.012772455921152</v>
      </c>
      <c r="D28" s="19">
        <v>2015</v>
      </c>
      <c r="E28" s="20">
        <f t="shared" si="1"/>
        <v>13.987227544078856</v>
      </c>
      <c r="F28" s="21">
        <v>14406</v>
      </c>
      <c r="G28" s="22">
        <v>6150</v>
      </c>
      <c r="H28" s="23">
        <f t="shared" si="2"/>
        <v>89.637079142982074</v>
      </c>
      <c r="I28" s="24">
        <v>711</v>
      </c>
      <c r="J28" s="23">
        <f t="shared" si="3"/>
        <v>10.362920857017928</v>
      </c>
      <c r="K28" s="21">
        <v>6861</v>
      </c>
      <c r="L28" s="22">
        <v>6241</v>
      </c>
      <c r="M28" s="20">
        <f t="shared" si="4"/>
        <v>82.717031146454602</v>
      </c>
      <c r="N28" s="24">
        <v>1304</v>
      </c>
      <c r="O28" s="20">
        <f t="shared" si="5"/>
        <v>17.282968853545395</v>
      </c>
      <c r="P28" s="21">
        <v>7545</v>
      </c>
    </row>
    <row r="29" spans="1:16" s="16" customFormat="1" ht="14.1" customHeight="1" x14ac:dyDescent="0.25">
      <c r="A29" s="7" t="s">
        <v>188</v>
      </c>
      <c r="B29" s="17">
        <v>9773</v>
      </c>
      <c r="C29" s="18">
        <f t="shared" si="0"/>
        <v>72.623913205023399</v>
      </c>
      <c r="D29" s="19">
        <v>3684</v>
      </c>
      <c r="E29" s="20">
        <f t="shared" si="1"/>
        <v>27.37608679497659</v>
      </c>
      <c r="F29" s="21">
        <v>13457</v>
      </c>
      <c r="G29" s="22">
        <v>4872</v>
      </c>
      <c r="H29" s="23">
        <f t="shared" si="2"/>
        <v>80.039428289797925</v>
      </c>
      <c r="I29" s="24">
        <v>1215</v>
      </c>
      <c r="J29" s="23">
        <f t="shared" si="3"/>
        <v>19.960571710202071</v>
      </c>
      <c r="K29" s="21">
        <v>6087</v>
      </c>
      <c r="L29" s="22">
        <v>4901</v>
      </c>
      <c r="M29" s="20">
        <f t="shared" si="4"/>
        <v>66.49932157394845</v>
      </c>
      <c r="N29" s="24">
        <v>2469</v>
      </c>
      <c r="O29" s="20">
        <f t="shared" si="5"/>
        <v>33.500678426051564</v>
      </c>
      <c r="P29" s="21">
        <v>7370</v>
      </c>
    </row>
    <row r="30" spans="1:16" s="16" customFormat="1" ht="14.1" customHeight="1" x14ac:dyDescent="0.25">
      <c r="A30" s="7" t="s">
        <v>189</v>
      </c>
      <c r="B30" s="17">
        <v>8022</v>
      </c>
      <c r="C30" s="18">
        <f t="shared" si="0"/>
        <v>69.502685843008152</v>
      </c>
      <c r="D30" s="19">
        <v>3520</v>
      </c>
      <c r="E30" s="20">
        <f t="shared" si="1"/>
        <v>30.497314156991855</v>
      </c>
      <c r="F30" s="21">
        <v>11542</v>
      </c>
      <c r="G30" s="22">
        <v>4326</v>
      </c>
      <c r="H30" s="23">
        <f t="shared" si="2"/>
        <v>77.499104263704766</v>
      </c>
      <c r="I30" s="24">
        <v>1256</v>
      </c>
      <c r="J30" s="23">
        <f t="shared" si="3"/>
        <v>22.500895736295234</v>
      </c>
      <c r="K30" s="21">
        <v>5582</v>
      </c>
      <c r="L30" s="22">
        <v>3696</v>
      </c>
      <c r="M30" s="20">
        <f t="shared" si="4"/>
        <v>62.013422818791938</v>
      </c>
      <c r="N30" s="24">
        <v>2264</v>
      </c>
      <c r="O30" s="20">
        <f t="shared" si="5"/>
        <v>37.986577181208055</v>
      </c>
      <c r="P30" s="21">
        <v>5960</v>
      </c>
    </row>
    <row r="31" spans="1:16" s="16" customFormat="1" ht="14.1" customHeight="1" x14ac:dyDescent="0.25">
      <c r="A31" s="7" t="s">
        <v>190</v>
      </c>
      <c r="B31" s="17">
        <v>8432</v>
      </c>
      <c r="C31" s="18">
        <f t="shared" si="0"/>
        <v>79.750307386739806</v>
      </c>
      <c r="D31" s="19">
        <v>2141</v>
      </c>
      <c r="E31" s="20">
        <f t="shared" si="1"/>
        <v>20.249692613260191</v>
      </c>
      <c r="F31" s="21">
        <v>10573</v>
      </c>
      <c r="G31" s="22">
        <v>4222</v>
      </c>
      <c r="H31" s="23">
        <f t="shared" si="2"/>
        <v>86.961894953656028</v>
      </c>
      <c r="I31" s="24">
        <v>633</v>
      </c>
      <c r="J31" s="23">
        <f t="shared" si="3"/>
        <v>13.038105046343976</v>
      </c>
      <c r="K31" s="21">
        <v>4855</v>
      </c>
      <c r="L31" s="22">
        <v>4210</v>
      </c>
      <c r="M31" s="20">
        <f t="shared" si="4"/>
        <v>73.627142357467648</v>
      </c>
      <c r="N31" s="24">
        <v>1508</v>
      </c>
      <c r="O31" s="20">
        <f t="shared" si="5"/>
        <v>26.372857642532356</v>
      </c>
      <c r="P31" s="21">
        <v>5718</v>
      </c>
    </row>
    <row r="32" spans="1:16" s="16" customFormat="1" ht="14.1" customHeight="1" x14ac:dyDescent="0.25">
      <c r="A32" s="7" t="s">
        <v>191</v>
      </c>
      <c r="B32" s="17">
        <v>8457</v>
      </c>
      <c r="C32" s="18">
        <f t="shared" si="0"/>
        <v>73.924825174825173</v>
      </c>
      <c r="D32" s="19">
        <v>2983</v>
      </c>
      <c r="E32" s="20">
        <f t="shared" si="1"/>
        <v>26.075174825174823</v>
      </c>
      <c r="F32" s="21">
        <v>11440</v>
      </c>
      <c r="G32" s="22">
        <v>4546</v>
      </c>
      <c r="H32" s="23">
        <f t="shared" si="2"/>
        <v>83.720073664825051</v>
      </c>
      <c r="I32" s="24">
        <v>884</v>
      </c>
      <c r="J32" s="23">
        <f t="shared" si="3"/>
        <v>16.279926335174956</v>
      </c>
      <c r="K32" s="21">
        <v>5430</v>
      </c>
      <c r="L32" s="22">
        <v>3911</v>
      </c>
      <c r="M32" s="20">
        <f t="shared" si="4"/>
        <v>65.074875207986693</v>
      </c>
      <c r="N32" s="24">
        <v>2099</v>
      </c>
      <c r="O32" s="20">
        <f t="shared" si="5"/>
        <v>34.925124792013314</v>
      </c>
      <c r="P32" s="21">
        <v>6010</v>
      </c>
    </row>
    <row r="33" spans="1:16" s="16" customFormat="1" ht="14.1" customHeight="1" x14ac:dyDescent="0.25">
      <c r="A33" s="7" t="s">
        <v>192</v>
      </c>
      <c r="B33" s="17">
        <v>7087</v>
      </c>
      <c r="C33" s="18">
        <f t="shared" si="0"/>
        <v>86.090864917395521</v>
      </c>
      <c r="D33" s="19">
        <v>1145</v>
      </c>
      <c r="E33" s="20">
        <f t="shared" si="1"/>
        <v>13.90913508260447</v>
      </c>
      <c r="F33" s="21">
        <v>8232</v>
      </c>
      <c r="G33" s="22">
        <v>3477</v>
      </c>
      <c r="H33" s="23">
        <f t="shared" si="2"/>
        <v>89.406016970943696</v>
      </c>
      <c r="I33" s="24">
        <v>412</v>
      </c>
      <c r="J33" s="23">
        <f t="shared" si="3"/>
        <v>10.593983029056313</v>
      </c>
      <c r="K33" s="21">
        <v>3889</v>
      </c>
      <c r="L33" s="22">
        <v>3610</v>
      </c>
      <c r="M33" s="20">
        <f t="shared" si="4"/>
        <v>83.122265714943595</v>
      </c>
      <c r="N33" s="24">
        <v>733</v>
      </c>
      <c r="O33" s="20">
        <f t="shared" si="5"/>
        <v>16.877734285056412</v>
      </c>
      <c r="P33" s="21">
        <v>4343</v>
      </c>
    </row>
    <row r="34" spans="1:16" s="16" customFormat="1" ht="14.1" customHeight="1" x14ac:dyDescent="0.25">
      <c r="A34" s="7" t="s">
        <v>193</v>
      </c>
      <c r="B34" s="17">
        <v>2933</v>
      </c>
      <c r="C34" s="18">
        <f t="shared" si="0"/>
        <v>84.064201777013466</v>
      </c>
      <c r="D34" s="19">
        <v>556</v>
      </c>
      <c r="E34" s="20">
        <f t="shared" si="1"/>
        <v>15.935798222986531</v>
      </c>
      <c r="F34" s="21">
        <v>3489</v>
      </c>
      <c r="G34" s="22">
        <v>1382</v>
      </c>
      <c r="H34" s="23">
        <f t="shared" si="2"/>
        <v>88.419705694177864</v>
      </c>
      <c r="I34" s="24">
        <v>181</v>
      </c>
      <c r="J34" s="23">
        <f t="shared" si="3"/>
        <v>11.580294305822136</v>
      </c>
      <c r="K34" s="21">
        <v>1563</v>
      </c>
      <c r="L34" s="22">
        <v>1551</v>
      </c>
      <c r="M34" s="20">
        <f t="shared" si="4"/>
        <v>80.529595015576334</v>
      </c>
      <c r="N34" s="24">
        <v>375</v>
      </c>
      <c r="O34" s="20">
        <f t="shared" si="5"/>
        <v>19.470404984423677</v>
      </c>
      <c r="P34" s="21">
        <v>1926</v>
      </c>
    </row>
    <row r="35" spans="1:16" s="16" customFormat="1" ht="14.1" customHeight="1" x14ac:dyDescent="0.25">
      <c r="A35" s="7" t="s">
        <v>143</v>
      </c>
      <c r="B35" s="17">
        <v>6906</v>
      </c>
      <c r="C35" s="18">
        <f t="shared" si="0"/>
        <v>83.004807692307693</v>
      </c>
      <c r="D35" s="19">
        <v>1414</v>
      </c>
      <c r="E35" s="20">
        <f t="shared" si="1"/>
        <v>16.995192307692307</v>
      </c>
      <c r="F35" s="21">
        <v>8320</v>
      </c>
      <c r="G35" s="22">
        <v>3502</v>
      </c>
      <c r="H35" s="23">
        <f t="shared" si="2"/>
        <v>89.473684210526315</v>
      </c>
      <c r="I35" s="24">
        <v>412</v>
      </c>
      <c r="J35" s="23">
        <f t="shared" si="3"/>
        <v>10.526315789473683</v>
      </c>
      <c r="K35" s="21">
        <v>3914</v>
      </c>
      <c r="L35" s="22">
        <v>3404</v>
      </c>
      <c r="M35" s="20">
        <f t="shared" si="4"/>
        <v>77.258284157966401</v>
      </c>
      <c r="N35" s="24">
        <v>1002</v>
      </c>
      <c r="O35" s="20">
        <f t="shared" si="5"/>
        <v>22.741715842033592</v>
      </c>
      <c r="P35" s="21">
        <v>4406</v>
      </c>
    </row>
    <row r="36" spans="1:16" s="16" customFormat="1" ht="14.1" customHeight="1" thickBot="1" x14ac:dyDescent="0.3">
      <c r="A36" s="25" t="s">
        <v>194</v>
      </c>
      <c r="B36" s="26">
        <v>14952</v>
      </c>
      <c r="C36" s="27">
        <f t="shared" si="0"/>
        <v>79.671764267064532</v>
      </c>
      <c r="D36" s="28">
        <v>3815</v>
      </c>
      <c r="E36" s="29">
        <f t="shared" si="1"/>
        <v>20.328235732935472</v>
      </c>
      <c r="F36" s="30">
        <v>18767</v>
      </c>
      <c r="G36" s="31">
        <v>7703</v>
      </c>
      <c r="H36" s="32">
        <f t="shared" si="2"/>
        <v>83.185745140388761</v>
      </c>
      <c r="I36" s="33">
        <v>1557</v>
      </c>
      <c r="J36" s="32">
        <f t="shared" si="3"/>
        <v>16.814254859611228</v>
      </c>
      <c r="K36" s="30">
        <v>9260</v>
      </c>
      <c r="L36" s="31">
        <v>7249</v>
      </c>
      <c r="M36" s="29">
        <f t="shared" si="4"/>
        <v>76.249079625539068</v>
      </c>
      <c r="N36" s="33">
        <v>2258</v>
      </c>
      <c r="O36" s="29">
        <f t="shared" si="5"/>
        <v>23.750920374460925</v>
      </c>
      <c r="P36" s="30">
        <v>9507</v>
      </c>
    </row>
    <row r="37" spans="1:16" s="16" customFormat="1" ht="14.1" customHeight="1" thickBot="1" x14ac:dyDescent="0.3">
      <c r="A37" s="34" t="s">
        <v>356</v>
      </c>
      <c r="B37" s="35">
        <v>509473</v>
      </c>
      <c r="C37" s="36">
        <f t="shared" si="0"/>
        <v>78.504256712508194</v>
      </c>
      <c r="D37" s="37">
        <v>139502</v>
      </c>
      <c r="E37" s="38">
        <f t="shared" si="1"/>
        <v>21.495743287491813</v>
      </c>
      <c r="F37" s="39">
        <v>648975</v>
      </c>
      <c r="G37" s="40">
        <v>258940</v>
      </c>
      <c r="H37" s="41">
        <f t="shared" si="2"/>
        <v>84.314791720257503</v>
      </c>
      <c r="I37" s="42">
        <v>48171</v>
      </c>
      <c r="J37" s="41">
        <f t="shared" si="3"/>
        <v>15.685208279742504</v>
      </c>
      <c r="K37" s="39">
        <v>307111</v>
      </c>
      <c r="L37" s="40">
        <v>250533</v>
      </c>
      <c r="M37" s="38">
        <f t="shared" si="4"/>
        <v>73.284405494582643</v>
      </c>
      <c r="N37" s="42">
        <v>91331</v>
      </c>
      <c r="O37" s="38">
        <f t="shared" si="5"/>
        <v>26.715594505417361</v>
      </c>
      <c r="P37" s="39">
        <v>341864</v>
      </c>
    </row>
    <row r="38" spans="1:16" ht="15" customHeight="1" x14ac:dyDescent="0.25">
      <c r="A38" s="49" t="s">
        <v>335</v>
      </c>
      <c r="B38" s="49"/>
      <c r="C38" s="49"/>
      <c r="D38" s="49"/>
      <c r="E38" s="49"/>
      <c r="F38" s="49"/>
    </row>
    <row r="39" spans="1:16" ht="15" customHeight="1" x14ac:dyDescent="0.25">
      <c r="A39" s="49" t="s">
        <v>336</v>
      </c>
      <c r="B39" s="49"/>
      <c r="C39" s="49"/>
      <c r="D39" s="49"/>
      <c r="E39" s="49"/>
      <c r="F39" s="49"/>
    </row>
    <row r="40" spans="1:16" ht="15" customHeight="1" x14ac:dyDescent="0.25">
      <c r="A40" s="49" t="s">
        <v>337</v>
      </c>
      <c r="B40" s="49"/>
      <c r="C40" s="49"/>
      <c r="D40" s="49"/>
      <c r="E40" s="49"/>
      <c r="F40" s="49"/>
    </row>
  </sheetData>
  <mergeCells count="10">
    <mergeCell ref="A1:P1"/>
    <mergeCell ref="A2:P2"/>
    <mergeCell ref="A3:P3"/>
    <mergeCell ref="A40:F40"/>
    <mergeCell ref="A5:A6"/>
    <mergeCell ref="B5:F5"/>
    <mergeCell ref="G5:K5"/>
    <mergeCell ref="L5:P5"/>
    <mergeCell ref="A38:F38"/>
    <mergeCell ref="A39:F39"/>
  </mergeCells>
  <printOptions horizontalCentered="1" verticalCentered="1"/>
  <pageMargins left="0" right="0" top="0" bottom="0" header="0" footer="0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4">
    <outlinePr summaryBelow="0" summaryRight="0"/>
  </sheetPr>
  <dimension ref="A1:P43"/>
  <sheetViews>
    <sheetView showGridLines="0" workbookViewId="0">
      <selection activeCell="A3" sqref="A3:P3"/>
    </sheetView>
  </sheetViews>
  <sheetFormatPr baseColWidth="10" defaultColWidth="9.140625" defaultRowHeight="15" x14ac:dyDescent="0.25"/>
  <cols>
    <col min="1" max="1" width="24" customWidth="1"/>
    <col min="2" max="2" width="8.85546875" style="4" customWidth="1"/>
    <col min="3" max="3" width="8.7109375" style="4" customWidth="1"/>
    <col min="4" max="4" width="9.7109375" style="4" customWidth="1"/>
    <col min="5" max="5" width="8.7109375" style="4" customWidth="1"/>
    <col min="6" max="6" width="10.28515625" style="4" customWidth="1"/>
    <col min="7" max="7" width="8.85546875" style="4" customWidth="1"/>
    <col min="8" max="8" width="8.7109375" style="4" customWidth="1"/>
    <col min="9" max="9" width="9.7109375" style="4" customWidth="1"/>
    <col min="10" max="10" width="8.7109375" style="4" customWidth="1"/>
    <col min="11" max="11" width="10.28515625" style="4" customWidth="1"/>
    <col min="12" max="12" width="8.85546875" style="4" customWidth="1"/>
    <col min="13" max="13" width="8.7109375" style="4" customWidth="1"/>
    <col min="14" max="14" width="9.7109375" style="4" customWidth="1"/>
    <col min="15" max="15" width="8.7109375" style="4" customWidth="1"/>
    <col min="16" max="16" width="10.285156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5.75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37.5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12.95" customHeight="1" x14ac:dyDescent="0.25">
      <c r="A7" s="7" t="s">
        <v>195</v>
      </c>
      <c r="B7" s="8">
        <v>74498</v>
      </c>
      <c r="C7" s="9">
        <f t="shared" ref="C7:C40" si="0">B7/F7*100</f>
        <v>90.992146373041166</v>
      </c>
      <c r="D7" s="10">
        <v>7375</v>
      </c>
      <c r="E7" s="11">
        <f>D7/F7*100</f>
        <v>9.007853626958827</v>
      </c>
      <c r="F7" s="12">
        <v>81873</v>
      </c>
      <c r="G7" s="13">
        <v>35728</v>
      </c>
      <c r="H7" s="14">
        <f>G7/K7*100</f>
        <v>95.089558991829236</v>
      </c>
      <c r="I7" s="15">
        <v>1845</v>
      </c>
      <c r="J7" s="14">
        <f>I7/K7*100</f>
        <v>4.9104410081707606</v>
      </c>
      <c r="K7" s="12">
        <v>37573</v>
      </c>
      <c r="L7" s="13">
        <v>38770</v>
      </c>
      <c r="M7" s="11">
        <f>L7/P7*100</f>
        <v>87.516930022573362</v>
      </c>
      <c r="N7" s="15">
        <v>5530</v>
      </c>
      <c r="O7" s="11">
        <f>N7/P7*100</f>
        <v>12.483069977426636</v>
      </c>
      <c r="P7" s="12">
        <v>44300</v>
      </c>
    </row>
    <row r="8" spans="1:16" s="16" customFormat="1" ht="12.95" customHeight="1" x14ac:dyDescent="0.25">
      <c r="A8" s="7" t="s">
        <v>196</v>
      </c>
      <c r="B8" s="8">
        <v>41003</v>
      </c>
      <c r="C8" s="18">
        <f t="shared" si="0"/>
        <v>74.775234795294978</v>
      </c>
      <c r="D8" s="10">
        <v>13832</v>
      </c>
      <c r="E8" s="20">
        <f t="shared" ref="E8:E40" si="1">D8/F8*100</f>
        <v>25.224765204705022</v>
      </c>
      <c r="F8" s="12">
        <v>54835</v>
      </c>
      <c r="G8" s="13">
        <v>21560</v>
      </c>
      <c r="H8" s="23">
        <f t="shared" ref="H8:H40" si="2">G8/K8*100</f>
        <v>84.26153906280534</v>
      </c>
      <c r="I8" s="15">
        <v>4027</v>
      </c>
      <c r="J8" s="23">
        <f t="shared" ref="J8:J40" si="3">I8/K8*100</f>
        <v>15.73846093719467</v>
      </c>
      <c r="K8" s="12">
        <v>25587</v>
      </c>
      <c r="L8" s="13">
        <v>19443</v>
      </c>
      <c r="M8" s="20">
        <f t="shared" ref="M8:M40" si="4">L8/P8*100</f>
        <v>66.476340262582056</v>
      </c>
      <c r="N8" s="15">
        <v>9805</v>
      </c>
      <c r="O8" s="20">
        <f t="shared" ref="O8:O40" si="5">N8/P8*100</f>
        <v>33.523659737417944</v>
      </c>
      <c r="P8" s="12">
        <v>29248</v>
      </c>
    </row>
    <row r="9" spans="1:16" s="16" customFormat="1" ht="12.95" customHeight="1" x14ac:dyDescent="0.25">
      <c r="A9" s="7" t="s">
        <v>197</v>
      </c>
      <c r="B9" s="8">
        <v>10199</v>
      </c>
      <c r="C9" s="18">
        <f t="shared" si="0"/>
        <v>82.723659664206338</v>
      </c>
      <c r="D9" s="10">
        <v>2130</v>
      </c>
      <c r="E9" s="20">
        <f t="shared" si="1"/>
        <v>17.276340335793659</v>
      </c>
      <c r="F9" s="12">
        <v>12329</v>
      </c>
      <c r="G9" s="13">
        <v>5036</v>
      </c>
      <c r="H9" s="23">
        <f t="shared" si="2"/>
        <v>87.842316413744982</v>
      </c>
      <c r="I9" s="15">
        <v>697</v>
      </c>
      <c r="J9" s="23">
        <f t="shared" si="3"/>
        <v>12.157683586255015</v>
      </c>
      <c r="K9" s="12">
        <v>5733</v>
      </c>
      <c r="L9" s="13">
        <v>5163</v>
      </c>
      <c r="M9" s="20">
        <f t="shared" si="4"/>
        <v>78.274711946634326</v>
      </c>
      <c r="N9" s="15">
        <v>1433</v>
      </c>
      <c r="O9" s="20">
        <f t="shared" si="5"/>
        <v>21.725288053365677</v>
      </c>
      <c r="P9" s="12">
        <v>6596</v>
      </c>
    </row>
    <row r="10" spans="1:16" s="16" customFormat="1" ht="12.95" customHeight="1" x14ac:dyDescent="0.25">
      <c r="A10" s="7" t="s">
        <v>198</v>
      </c>
      <c r="B10" s="8">
        <v>26443</v>
      </c>
      <c r="C10" s="18">
        <f t="shared" si="0"/>
        <v>73.50790870930976</v>
      </c>
      <c r="D10" s="10">
        <v>9530</v>
      </c>
      <c r="E10" s="20">
        <f t="shared" si="1"/>
        <v>26.49209129069024</v>
      </c>
      <c r="F10" s="12">
        <v>35973</v>
      </c>
      <c r="G10" s="13">
        <v>13055</v>
      </c>
      <c r="H10" s="23">
        <f t="shared" si="2"/>
        <v>80.047826353547123</v>
      </c>
      <c r="I10" s="15">
        <v>3254</v>
      </c>
      <c r="J10" s="23">
        <f t="shared" si="3"/>
        <v>19.952173646452877</v>
      </c>
      <c r="K10" s="12">
        <v>16309</v>
      </c>
      <c r="L10" s="13">
        <v>13388</v>
      </c>
      <c r="M10" s="20">
        <f t="shared" si="4"/>
        <v>68.083807973962578</v>
      </c>
      <c r="N10" s="15">
        <v>6276</v>
      </c>
      <c r="O10" s="20">
        <f t="shared" si="5"/>
        <v>31.916192026037425</v>
      </c>
      <c r="P10" s="12">
        <v>19664</v>
      </c>
    </row>
    <row r="11" spans="1:16" s="16" customFormat="1" ht="12.95" customHeight="1" x14ac:dyDescent="0.25">
      <c r="A11" s="7" t="s">
        <v>199</v>
      </c>
      <c r="B11" s="8">
        <v>18075</v>
      </c>
      <c r="C11" s="18">
        <f t="shared" si="0"/>
        <v>67.076112368723798</v>
      </c>
      <c r="D11" s="10">
        <v>8872</v>
      </c>
      <c r="E11" s="20">
        <f t="shared" si="1"/>
        <v>32.923887631276209</v>
      </c>
      <c r="F11" s="12">
        <v>26947</v>
      </c>
      <c r="G11" s="13">
        <v>9968</v>
      </c>
      <c r="H11" s="23">
        <f t="shared" si="2"/>
        <v>77.265328269126428</v>
      </c>
      <c r="I11" s="15">
        <v>2933</v>
      </c>
      <c r="J11" s="23">
        <f t="shared" si="3"/>
        <v>22.734671730873576</v>
      </c>
      <c r="K11" s="12">
        <v>12901</v>
      </c>
      <c r="L11" s="13">
        <v>8107</v>
      </c>
      <c r="M11" s="20">
        <f t="shared" si="4"/>
        <v>57.717499644026773</v>
      </c>
      <c r="N11" s="15">
        <v>5939</v>
      </c>
      <c r="O11" s="20">
        <f t="shared" si="5"/>
        <v>42.282500355973227</v>
      </c>
      <c r="P11" s="12">
        <v>14046</v>
      </c>
    </row>
    <row r="12" spans="1:16" s="16" customFormat="1" ht="12.95" customHeight="1" x14ac:dyDescent="0.25">
      <c r="A12" s="7" t="s">
        <v>200</v>
      </c>
      <c r="B12" s="8">
        <v>17715</v>
      </c>
      <c r="C12" s="18">
        <f t="shared" si="0"/>
        <v>74.152365006278771</v>
      </c>
      <c r="D12" s="10">
        <v>6175</v>
      </c>
      <c r="E12" s="20">
        <f t="shared" si="1"/>
        <v>25.847634993721226</v>
      </c>
      <c r="F12" s="12">
        <v>23890</v>
      </c>
      <c r="G12" s="13">
        <v>9051</v>
      </c>
      <c r="H12" s="23">
        <f t="shared" si="2"/>
        <v>80.033601556282605</v>
      </c>
      <c r="I12" s="15">
        <v>2258</v>
      </c>
      <c r="J12" s="23">
        <f t="shared" si="3"/>
        <v>19.966398443717392</v>
      </c>
      <c r="K12" s="12">
        <v>11309</v>
      </c>
      <c r="L12" s="13">
        <v>8664</v>
      </c>
      <c r="M12" s="20">
        <f t="shared" si="4"/>
        <v>68.865749940386294</v>
      </c>
      <c r="N12" s="15">
        <v>3917</v>
      </c>
      <c r="O12" s="20">
        <f t="shared" si="5"/>
        <v>31.134250059613706</v>
      </c>
      <c r="P12" s="12">
        <v>12581</v>
      </c>
    </row>
    <row r="13" spans="1:16" s="16" customFormat="1" ht="12.95" customHeight="1" x14ac:dyDescent="0.25">
      <c r="A13" s="7" t="s">
        <v>201</v>
      </c>
      <c r="B13" s="17">
        <v>21375</v>
      </c>
      <c r="C13" s="18">
        <f t="shared" si="0"/>
        <v>83.336582322897584</v>
      </c>
      <c r="D13" s="19">
        <v>4274</v>
      </c>
      <c r="E13" s="20">
        <f t="shared" si="1"/>
        <v>16.663417677102423</v>
      </c>
      <c r="F13" s="21">
        <v>25649</v>
      </c>
      <c r="G13" s="22">
        <v>10258</v>
      </c>
      <c r="H13" s="23">
        <f t="shared" si="2"/>
        <v>87.480811871055778</v>
      </c>
      <c r="I13" s="24">
        <v>1468</v>
      </c>
      <c r="J13" s="23">
        <f t="shared" si="3"/>
        <v>12.519188128944226</v>
      </c>
      <c r="K13" s="21">
        <v>11726</v>
      </c>
      <c r="L13" s="22">
        <v>11117</v>
      </c>
      <c r="M13" s="20">
        <f t="shared" si="4"/>
        <v>79.846297493356317</v>
      </c>
      <c r="N13" s="24">
        <v>2806</v>
      </c>
      <c r="O13" s="20">
        <f t="shared" si="5"/>
        <v>20.153702506643683</v>
      </c>
      <c r="P13" s="21">
        <v>13923</v>
      </c>
    </row>
    <row r="14" spans="1:16" s="16" customFormat="1" ht="12.95" customHeight="1" x14ac:dyDescent="0.25">
      <c r="A14" s="7" t="s">
        <v>202</v>
      </c>
      <c r="B14" s="17">
        <v>18995</v>
      </c>
      <c r="C14" s="18">
        <f t="shared" si="0"/>
        <v>67.191368942341697</v>
      </c>
      <c r="D14" s="19">
        <v>9275</v>
      </c>
      <c r="E14" s="20">
        <f t="shared" si="1"/>
        <v>32.808631057658296</v>
      </c>
      <c r="F14" s="21">
        <v>28270</v>
      </c>
      <c r="G14" s="22">
        <v>8921</v>
      </c>
      <c r="H14" s="23">
        <f t="shared" si="2"/>
        <v>75.646569999152035</v>
      </c>
      <c r="I14" s="24">
        <v>2872</v>
      </c>
      <c r="J14" s="23">
        <f t="shared" si="3"/>
        <v>24.353430000847961</v>
      </c>
      <c r="K14" s="21">
        <v>11793</v>
      </c>
      <c r="L14" s="22">
        <v>10074</v>
      </c>
      <c r="M14" s="20">
        <f t="shared" si="4"/>
        <v>61.139770589306309</v>
      </c>
      <c r="N14" s="24">
        <v>6403</v>
      </c>
      <c r="O14" s="20">
        <f t="shared" si="5"/>
        <v>38.860229410693691</v>
      </c>
      <c r="P14" s="21">
        <v>16477</v>
      </c>
    </row>
    <row r="15" spans="1:16" s="16" customFormat="1" ht="12.95" customHeight="1" x14ac:dyDescent="0.25">
      <c r="A15" s="7" t="s">
        <v>203</v>
      </c>
      <c r="B15" s="17">
        <v>18262</v>
      </c>
      <c r="C15" s="18">
        <f t="shared" si="0"/>
        <v>70.835111128350334</v>
      </c>
      <c r="D15" s="19">
        <v>7519</v>
      </c>
      <c r="E15" s="20">
        <f t="shared" si="1"/>
        <v>29.164888871649662</v>
      </c>
      <c r="F15" s="21">
        <v>25781</v>
      </c>
      <c r="G15" s="22">
        <v>9347</v>
      </c>
      <c r="H15" s="23">
        <f t="shared" si="2"/>
        <v>78.054279749478084</v>
      </c>
      <c r="I15" s="24">
        <v>2628</v>
      </c>
      <c r="J15" s="23">
        <f t="shared" si="3"/>
        <v>21.945720250521923</v>
      </c>
      <c r="K15" s="21">
        <v>11975</v>
      </c>
      <c r="L15" s="22">
        <v>8915</v>
      </c>
      <c r="M15" s="20">
        <f t="shared" si="4"/>
        <v>64.573373895407798</v>
      </c>
      <c r="N15" s="24">
        <v>4891</v>
      </c>
      <c r="O15" s="20">
        <f t="shared" si="5"/>
        <v>35.426626104592209</v>
      </c>
      <c r="P15" s="21">
        <v>13806</v>
      </c>
    </row>
    <row r="16" spans="1:16" s="16" customFormat="1" ht="12.95" customHeight="1" x14ac:dyDescent="0.25">
      <c r="A16" s="7" t="s">
        <v>151</v>
      </c>
      <c r="B16" s="17">
        <v>10760</v>
      </c>
      <c r="C16" s="18">
        <f t="shared" si="0"/>
        <v>55.233304245161953</v>
      </c>
      <c r="D16" s="19">
        <v>8721</v>
      </c>
      <c r="E16" s="20">
        <f t="shared" si="1"/>
        <v>44.766695754838047</v>
      </c>
      <c r="F16" s="21">
        <v>19481</v>
      </c>
      <c r="G16" s="22">
        <v>5929</v>
      </c>
      <c r="H16" s="23">
        <f t="shared" si="2"/>
        <v>66.379310344827587</v>
      </c>
      <c r="I16" s="24">
        <v>3003</v>
      </c>
      <c r="J16" s="23">
        <f t="shared" si="3"/>
        <v>33.620689655172413</v>
      </c>
      <c r="K16" s="21">
        <v>8932</v>
      </c>
      <c r="L16" s="22">
        <v>4831</v>
      </c>
      <c r="M16" s="20">
        <f t="shared" si="4"/>
        <v>45.795810029386672</v>
      </c>
      <c r="N16" s="24">
        <v>5718</v>
      </c>
      <c r="O16" s="20">
        <f t="shared" si="5"/>
        <v>54.204189970613328</v>
      </c>
      <c r="P16" s="21">
        <v>10549</v>
      </c>
    </row>
    <row r="17" spans="1:16" s="16" customFormat="1" ht="12.95" customHeight="1" x14ac:dyDescent="0.25">
      <c r="A17" s="7" t="s">
        <v>204</v>
      </c>
      <c r="B17" s="17">
        <v>16585</v>
      </c>
      <c r="C17" s="18">
        <f t="shared" si="0"/>
        <v>70.550450910328394</v>
      </c>
      <c r="D17" s="19">
        <v>6923</v>
      </c>
      <c r="E17" s="20">
        <f t="shared" si="1"/>
        <v>29.449549089671599</v>
      </c>
      <c r="F17" s="21">
        <v>23508</v>
      </c>
      <c r="G17" s="22">
        <v>8340</v>
      </c>
      <c r="H17" s="23">
        <f t="shared" si="2"/>
        <v>75.577707294970551</v>
      </c>
      <c r="I17" s="24">
        <v>2695</v>
      </c>
      <c r="J17" s="23">
        <f t="shared" si="3"/>
        <v>24.422292705029452</v>
      </c>
      <c r="K17" s="21">
        <v>11035</v>
      </c>
      <c r="L17" s="22">
        <v>8245</v>
      </c>
      <c r="M17" s="20">
        <f t="shared" si="4"/>
        <v>66.102782009139744</v>
      </c>
      <c r="N17" s="24">
        <v>4228</v>
      </c>
      <c r="O17" s="20">
        <f t="shared" si="5"/>
        <v>33.897217990860256</v>
      </c>
      <c r="P17" s="21">
        <v>12473</v>
      </c>
    </row>
    <row r="18" spans="1:16" s="16" customFormat="1" ht="12.95" customHeight="1" x14ac:dyDescent="0.25">
      <c r="A18" s="7" t="s">
        <v>60</v>
      </c>
      <c r="B18" s="17">
        <v>26258</v>
      </c>
      <c r="C18" s="18">
        <f t="shared" si="0"/>
        <v>75.412849306413165</v>
      </c>
      <c r="D18" s="19">
        <v>8561</v>
      </c>
      <c r="E18" s="20">
        <f t="shared" si="1"/>
        <v>24.587150693586835</v>
      </c>
      <c r="F18" s="21">
        <v>34819</v>
      </c>
      <c r="G18" s="22">
        <v>13018</v>
      </c>
      <c r="H18" s="23">
        <f t="shared" si="2"/>
        <v>79.98771121351767</v>
      </c>
      <c r="I18" s="24">
        <v>3257</v>
      </c>
      <c r="J18" s="23">
        <f t="shared" si="3"/>
        <v>20.012288786482337</v>
      </c>
      <c r="K18" s="21">
        <v>16275</v>
      </c>
      <c r="L18" s="22">
        <v>13240</v>
      </c>
      <c r="M18" s="20">
        <f t="shared" si="4"/>
        <v>71.397756686798957</v>
      </c>
      <c r="N18" s="24">
        <v>5304</v>
      </c>
      <c r="O18" s="20">
        <f t="shared" si="5"/>
        <v>28.602243313201036</v>
      </c>
      <c r="P18" s="21">
        <v>18544</v>
      </c>
    </row>
    <row r="19" spans="1:16" s="16" customFormat="1" ht="12.95" customHeight="1" x14ac:dyDescent="0.25">
      <c r="A19" s="7" t="s">
        <v>205</v>
      </c>
      <c r="B19" s="17">
        <v>7778</v>
      </c>
      <c r="C19" s="18">
        <f t="shared" si="0"/>
        <v>51.794632749550509</v>
      </c>
      <c r="D19" s="19">
        <v>7239</v>
      </c>
      <c r="E19" s="20">
        <f t="shared" si="1"/>
        <v>48.205367250449491</v>
      </c>
      <c r="F19" s="21">
        <v>15017</v>
      </c>
      <c r="G19" s="22">
        <v>4287</v>
      </c>
      <c r="H19" s="23">
        <f t="shared" si="2"/>
        <v>62.05848291835553</v>
      </c>
      <c r="I19" s="24">
        <v>2621</v>
      </c>
      <c r="J19" s="23">
        <f t="shared" si="3"/>
        <v>37.94151708164447</v>
      </c>
      <c r="K19" s="21">
        <v>6908</v>
      </c>
      <c r="L19" s="22">
        <v>3491</v>
      </c>
      <c r="M19" s="20">
        <f t="shared" si="4"/>
        <v>43.050931064249596</v>
      </c>
      <c r="N19" s="24">
        <v>4618</v>
      </c>
      <c r="O19" s="20">
        <f t="shared" si="5"/>
        <v>56.949068935750404</v>
      </c>
      <c r="P19" s="21">
        <v>8109</v>
      </c>
    </row>
    <row r="20" spans="1:16" s="16" customFormat="1" ht="12.95" customHeight="1" x14ac:dyDescent="0.25">
      <c r="A20" s="7" t="s">
        <v>206</v>
      </c>
      <c r="B20" s="17">
        <v>4845</v>
      </c>
      <c r="C20" s="18">
        <f t="shared" si="0"/>
        <v>59.338640538885493</v>
      </c>
      <c r="D20" s="19">
        <v>3320</v>
      </c>
      <c r="E20" s="20">
        <f t="shared" si="1"/>
        <v>40.661359461114515</v>
      </c>
      <c r="F20" s="21">
        <v>8165</v>
      </c>
      <c r="G20" s="22">
        <v>2706</v>
      </c>
      <c r="H20" s="23">
        <f t="shared" si="2"/>
        <v>72.333600641539704</v>
      </c>
      <c r="I20" s="24">
        <v>1035</v>
      </c>
      <c r="J20" s="23">
        <f t="shared" si="3"/>
        <v>27.666399358460303</v>
      </c>
      <c r="K20" s="21">
        <v>3741</v>
      </c>
      <c r="L20" s="22">
        <v>2139</v>
      </c>
      <c r="M20" s="20">
        <f t="shared" si="4"/>
        <v>48.349909584086795</v>
      </c>
      <c r="N20" s="24">
        <v>2285</v>
      </c>
      <c r="O20" s="20">
        <f t="shared" si="5"/>
        <v>51.650090415913198</v>
      </c>
      <c r="P20" s="21">
        <v>4424</v>
      </c>
    </row>
    <row r="21" spans="1:16" s="16" customFormat="1" ht="12.95" customHeight="1" x14ac:dyDescent="0.25">
      <c r="A21" s="7" t="s">
        <v>207</v>
      </c>
      <c r="B21" s="17">
        <v>11271</v>
      </c>
      <c r="C21" s="18">
        <f t="shared" si="0"/>
        <v>60.521935241368197</v>
      </c>
      <c r="D21" s="19">
        <v>7352</v>
      </c>
      <c r="E21" s="20">
        <f t="shared" si="1"/>
        <v>39.478064758631795</v>
      </c>
      <c r="F21" s="21">
        <v>18623</v>
      </c>
      <c r="G21" s="22">
        <v>5741</v>
      </c>
      <c r="H21" s="23">
        <f t="shared" si="2"/>
        <v>69.858846434655632</v>
      </c>
      <c r="I21" s="24">
        <v>2477</v>
      </c>
      <c r="J21" s="23">
        <f t="shared" si="3"/>
        <v>30.141153565344364</v>
      </c>
      <c r="K21" s="21">
        <v>8218</v>
      </c>
      <c r="L21" s="22">
        <v>5530</v>
      </c>
      <c r="M21" s="20">
        <f t="shared" si="4"/>
        <v>53.147525228255645</v>
      </c>
      <c r="N21" s="24">
        <v>4875</v>
      </c>
      <c r="O21" s="20">
        <f t="shared" si="5"/>
        <v>46.852474771744355</v>
      </c>
      <c r="P21" s="21">
        <v>10405</v>
      </c>
    </row>
    <row r="22" spans="1:16" s="16" customFormat="1" ht="12.95" customHeight="1" x14ac:dyDescent="0.25">
      <c r="A22" s="7" t="s">
        <v>208</v>
      </c>
      <c r="B22" s="17">
        <v>5863</v>
      </c>
      <c r="C22" s="18">
        <f t="shared" si="0"/>
        <v>48.223392005264024</v>
      </c>
      <c r="D22" s="19">
        <v>6295</v>
      </c>
      <c r="E22" s="20">
        <f t="shared" si="1"/>
        <v>51.776607994735983</v>
      </c>
      <c r="F22" s="21">
        <v>12158</v>
      </c>
      <c r="G22" s="22">
        <v>3162</v>
      </c>
      <c r="H22" s="23">
        <f t="shared" si="2"/>
        <v>58.827906976744181</v>
      </c>
      <c r="I22" s="24">
        <v>2213</v>
      </c>
      <c r="J22" s="23">
        <f t="shared" si="3"/>
        <v>41.172093023255812</v>
      </c>
      <c r="K22" s="21">
        <v>5375</v>
      </c>
      <c r="L22" s="22">
        <v>2701</v>
      </c>
      <c r="M22" s="20">
        <f t="shared" si="4"/>
        <v>39.820138581748488</v>
      </c>
      <c r="N22" s="24">
        <v>4082</v>
      </c>
      <c r="O22" s="20">
        <f t="shared" si="5"/>
        <v>60.179861418251512</v>
      </c>
      <c r="P22" s="21">
        <v>6783</v>
      </c>
    </row>
    <row r="23" spans="1:16" s="16" customFormat="1" ht="12.95" customHeight="1" x14ac:dyDescent="0.25">
      <c r="A23" s="7" t="s">
        <v>209</v>
      </c>
      <c r="B23" s="17">
        <v>14088</v>
      </c>
      <c r="C23" s="18">
        <f t="shared" si="0"/>
        <v>63.12959311704607</v>
      </c>
      <c r="D23" s="19">
        <v>8228</v>
      </c>
      <c r="E23" s="20">
        <f t="shared" si="1"/>
        <v>36.87040688295393</v>
      </c>
      <c r="F23" s="21">
        <v>22316</v>
      </c>
      <c r="G23" s="22">
        <v>7406</v>
      </c>
      <c r="H23" s="23">
        <f t="shared" si="2"/>
        <v>73.152903990517586</v>
      </c>
      <c r="I23" s="24">
        <v>2718</v>
      </c>
      <c r="J23" s="23">
        <f t="shared" si="3"/>
        <v>26.847096009482417</v>
      </c>
      <c r="K23" s="21">
        <v>10124</v>
      </c>
      <c r="L23" s="22">
        <v>6682</v>
      </c>
      <c r="M23" s="20">
        <f t="shared" si="4"/>
        <v>54.80643044619422</v>
      </c>
      <c r="N23" s="24">
        <v>5510</v>
      </c>
      <c r="O23" s="20">
        <f t="shared" si="5"/>
        <v>45.193569553805773</v>
      </c>
      <c r="P23" s="21">
        <v>12192</v>
      </c>
    </row>
    <row r="24" spans="1:16" s="16" customFormat="1" ht="12.95" customHeight="1" x14ac:dyDescent="0.25">
      <c r="A24" s="7" t="s">
        <v>210</v>
      </c>
      <c r="B24" s="17">
        <v>12081</v>
      </c>
      <c r="C24" s="18">
        <f t="shared" si="0"/>
        <v>49.207771577532483</v>
      </c>
      <c r="D24" s="19">
        <v>12470</v>
      </c>
      <c r="E24" s="20">
        <f t="shared" si="1"/>
        <v>50.79222842246751</v>
      </c>
      <c r="F24" s="21">
        <v>24551</v>
      </c>
      <c r="G24" s="22">
        <v>6696</v>
      </c>
      <c r="H24" s="23">
        <f t="shared" si="2"/>
        <v>59.256637168141587</v>
      </c>
      <c r="I24" s="24">
        <v>4604</v>
      </c>
      <c r="J24" s="23">
        <f t="shared" si="3"/>
        <v>40.743362831858413</v>
      </c>
      <c r="K24" s="21">
        <v>11300</v>
      </c>
      <c r="L24" s="22">
        <v>5385</v>
      </c>
      <c r="M24" s="20">
        <f t="shared" si="4"/>
        <v>40.638442381707037</v>
      </c>
      <c r="N24" s="24">
        <v>7866</v>
      </c>
      <c r="O24" s="20">
        <f t="shared" si="5"/>
        <v>59.361557618292963</v>
      </c>
      <c r="P24" s="21">
        <v>13251</v>
      </c>
    </row>
    <row r="25" spans="1:16" s="16" customFormat="1" ht="12.95" customHeight="1" x14ac:dyDescent="0.25">
      <c r="A25" s="7" t="s">
        <v>211</v>
      </c>
      <c r="B25" s="17">
        <v>12495</v>
      </c>
      <c r="C25" s="18">
        <f t="shared" si="0"/>
        <v>62.880579739318613</v>
      </c>
      <c r="D25" s="19">
        <v>7376</v>
      </c>
      <c r="E25" s="20">
        <f t="shared" si="1"/>
        <v>37.119420260681395</v>
      </c>
      <c r="F25" s="21">
        <v>19871</v>
      </c>
      <c r="G25" s="22">
        <v>6241</v>
      </c>
      <c r="H25" s="23">
        <f t="shared" si="2"/>
        <v>69.390704914387371</v>
      </c>
      <c r="I25" s="24">
        <v>2753</v>
      </c>
      <c r="J25" s="23">
        <f t="shared" si="3"/>
        <v>30.609295085612629</v>
      </c>
      <c r="K25" s="21">
        <v>8994</v>
      </c>
      <c r="L25" s="22">
        <v>6254</v>
      </c>
      <c r="M25" s="20">
        <f t="shared" si="4"/>
        <v>57.497471729337136</v>
      </c>
      <c r="N25" s="24">
        <v>4623</v>
      </c>
      <c r="O25" s="20">
        <f t="shared" si="5"/>
        <v>42.502528270662864</v>
      </c>
      <c r="P25" s="21">
        <v>10877</v>
      </c>
    </row>
    <row r="26" spans="1:16" s="16" customFormat="1" ht="12.95" customHeight="1" x14ac:dyDescent="0.25">
      <c r="A26" s="7" t="s">
        <v>212</v>
      </c>
      <c r="B26" s="17">
        <v>13384</v>
      </c>
      <c r="C26" s="18">
        <f t="shared" si="0"/>
        <v>69.05376122175214</v>
      </c>
      <c r="D26" s="19">
        <v>5998</v>
      </c>
      <c r="E26" s="20">
        <f t="shared" si="1"/>
        <v>30.94623877824786</v>
      </c>
      <c r="F26" s="21">
        <v>19382</v>
      </c>
      <c r="G26" s="22">
        <v>7214</v>
      </c>
      <c r="H26" s="23">
        <f t="shared" si="2"/>
        <v>79.083534312650741</v>
      </c>
      <c r="I26" s="24">
        <v>1908</v>
      </c>
      <c r="J26" s="23">
        <f t="shared" si="3"/>
        <v>20.916465687349266</v>
      </c>
      <c r="K26" s="21">
        <v>9122</v>
      </c>
      <c r="L26" s="22">
        <v>6170</v>
      </c>
      <c r="M26" s="20">
        <f t="shared" si="4"/>
        <v>60.136452241715396</v>
      </c>
      <c r="N26" s="24">
        <v>4090</v>
      </c>
      <c r="O26" s="20">
        <f t="shared" si="5"/>
        <v>39.863547758284604</v>
      </c>
      <c r="P26" s="21">
        <v>10260</v>
      </c>
    </row>
    <row r="27" spans="1:16" s="16" customFormat="1" ht="12.95" customHeight="1" x14ac:dyDescent="0.25">
      <c r="A27" s="7" t="s">
        <v>213</v>
      </c>
      <c r="B27" s="17">
        <v>4469</v>
      </c>
      <c r="C27" s="18">
        <f t="shared" si="0"/>
        <v>70.947769487220185</v>
      </c>
      <c r="D27" s="19">
        <v>1830</v>
      </c>
      <c r="E27" s="20">
        <f t="shared" si="1"/>
        <v>29.052230512779808</v>
      </c>
      <c r="F27" s="21">
        <v>6299</v>
      </c>
      <c r="G27" s="22">
        <v>2345</v>
      </c>
      <c r="H27" s="23">
        <f t="shared" si="2"/>
        <v>78.088578088578089</v>
      </c>
      <c r="I27" s="24">
        <v>658</v>
      </c>
      <c r="J27" s="23">
        <f t="shared" si="3"/>
        <v>21.911421911421911</v>
      </c>
      <c r="K27" s="21">
        <v>3003</v>
      </c>
      <c r="L27" s="22">
        <v>2124</v>
      </c>
      <c r="M27" s="20">
        <f t="shared" si="4"/>
        <v>64.44174757281553</v>
      </c>
      <c r="N27" s="24">
        <v>1172</v>
      </c>
      <c r="O27" s="20">
        <f t="shared" si="5"/>
        <v>35.55825242718447</v>
      </c>
      <c r="P27" s="21">
        <v>3296</v>
      </c>
    </row>
    <row r="28" spans="1:16" s="16" customFormat="1" ht="12.95" customHeight="1" x14ac:dyDescent="0.25">
      <c r="A28" s="7" t="s">
        <v>214</v>
      </c>
      <c r="B28" s="17">
        <v>6864</v>
      </c>
      <c r="C28" s="18">
        <f t="shared" si="0"/>
        <v>60.883448642895154</v>
      </c>
      <c r="D28" s="19">
        <v>4410</v>
      </c>
      <c r="E28" s="20">
        <f t="shared" si="1"/>
        <v>39.116551357104846</v>
      </c>
      <c r="F28" s="21">
        <v>11274</v>
      </c>
      <c r="G28" s="22">
        <v>3673</v>
      </c>
      <c r="H28" s="23">
        <f t="shared" si="2"/>
        <v>72.303149606299215</v>
      </c>
      <c r="I28" s="24">
        <v>1407</v>
      </c>
      <c r="J28" s="23">
        <f t="shared" si="3"/>
        <v>27.696850393700789</v>
      </c>
      <c r="K28" s="21">
        <v>5080</v>
      </c>
      <c r="L28" s="22">
        <v>3191</v>
      </c>
      <c r="M28" s="20">
        <f t="shared" si="4"/>
        <v>51.517597675169526</v>
      </c>
      <c r="N28" s="24">
        <v>3003</v>
      </c>
      <c r="O28" s="20">
        <f t="shared" si="5"/>
        <v>48.482402324830481</v>
      </c>
      <c r="P28" s="21">
        <v>6194</v>
      </c>
    </row>
    <row r="29" spans="1:16" s="16" customFormat="1" ht="12.95" customHeight="1" x14ac:dyDescent="0.25">
      <c r="A29" s="7" t="s">
        <v>215</v>
      </c>
      <c r="B29" s="17">
        <v>8546</v>
      </c>
      <c r="C29" s="18">
        <f t="shared" si="0"/>
        <v>64.81116335507356</v>
      </c>
      <c r="D29" s="19">
        <v>4640</v>
      </c>
      <c r="E29" s="20">
        <f t="shared" si="1"/>
        <v>35.188836644926432</v>
      </c>
      <c r="F29" s="21">
        <v>13186</v>
      </c>
      <c r="G29" s="22">
        <v>4535</v>
      </c>
      <c r="H29" s="23">
        <f t="shared" si="2"/>
        <v>77.880817448050834</v>
      </c>
      <c r="I29" s="24">
        <v>1288</v>
      </c>
      <c r="J29" s="23">
        <f t="shared" si="3"/>
        <v>22.119182551949169</v>
      </c>
      <c r="K29" s="21">
        <v>5823</v>
      </c>
      <c r="L29" s="22">
        <v>4011</v>
      </c>
      <c r="M29" s="20">
        <f t="shared" si="4"/>
        <v>54.475078093168548</v>
      </c>
      <c r="N29" s="24">
        <v>3352</v>
      </c>
      <c r="O29" s="20">
        <f t="shared" si="5"/>
        <v>45.524921906831459</v>
      </c>
      <c r="P29" s="21">
        <v>7363</v>
      </c>
    </row>
    <row r="30" spans="1:16" s="16" customFormat="1" ht="12.95" customHeight="1" x14ac:dyDescent="0.25">
      <c r="A30" s="7" t="s">
        <v>216</v>
      </c>
      <c r="B30" s="17">
        <v>8721</v>
      </c>
      <c r="C30" s="18">
        <f t="shared" si="0"/>
        <v>79.310658421244085</v>
      </c>
      <c r="D30" s="19">
        <v>2275</v>
      </c>
      <c r="E30" s="20">
        <f t="shared" si="1"/>
        <v>20.689341578755911</v>
      </c>
      <c r="F30" s="21">
        <v>10996</v>
      </c>
      <c r="G30" s="22">
        <v>4312</v>
      </c>
      <c r="H30" s="23">
        <f t="shared" si="2"/>
        <v>83.066846465035638</v>
      </c>
      <c r="I30" s="24">
        <v>879</v>
      </c>
      <c r="J30" s="23">
        <f t="shared" si="3"/>
        <v>16.933153534964362</v>
      </c>
      <c r="K30" s="21">
        <v>5191</v>
      </c>
      <c r="L30" s="22">
        <v>4409</v>
      </c>
      <c r="M30" s="20">
        <f t="shared" si="4"/>
        <v>75.951765719207572</v>
      </c>
      <c r="N30" s="24">
        <v>1396</v>
      </c>
      <c r="O30" s="20">
        <f t="shared" si="5"/>
        <v>24.048234280792421</v>
      </c>
      <c r="P30" s="21">
        <v>5805</v>
      </c>
    </row>
    <row r="31" spans="1:16" s="16" customFormat="1" ht="12.95" customHeight="1" x14ac:dyDescent="0.25">
      <c r="A31" s="7" t="s">
        <v>217</v>
      </c>
      <c r="B31" s="17">
        <v>7730</v>
      </c>
      <c r="C31" s="18">
        <f t="shared" si="0"/>
        <v>60.823038791407669</v>
      </c>
      <c r="D31" s="19">
        <v>4979</v>
      </c>
      <c r="E31" s="20">
        <f t="shared" si="1"/>
        <v>39.176961208592338</v>
      </c>
      <c r="F31" s="21">
        <v>12709</v>
      </c>
      <c r="G31" s="22">
        <v>4223</v>
      </c>
      <c r="H31" s="23">
        <f t="shared" si="2"/>
        <v>72.797793483882089</v>
      </c>
      <c r="I31" s="24">
        <v>1578</v>
      </c>
      <c r="J31" s="23">
        <f t="shared" si="3"/>
        <v>27.202206516117911</v>
      </c>
      <c r="K31" s="21">
        <v>5801</v>
      </c>
      <c r="L31" s="22">
        <v>3507</v>
      </c>
      <c r="M31" s="20">
        <f t="shared" si="4"/>
        <v>50.767226404169072</v>
      </c>
      <c r="N31" s="24">
        <v>3401</v>
      </c>
      <c r="O31" s="20">
        <f t="shared" si="5"/>
        <v>49.23277359583092</v>
      </c>
      <c r="P31" s="21">
        <v>6908</v>
      </c>
    </row>
    <row r="32" spans="1:16" s="16" customFormat="1" ht="12.95" customHeight="1" x14ac:dyDescent="0.25">
      <c r="A32" s="7" t="s">
        <v>218</v>
      </c>
      <c r="B32" s="17">
        <v>39993</v>
      </c>
      <c r="C32" s="18">
        <f t="shared" si="0"/>
        <v>67.897524702047477</v>
      </c>
      <c r="D32" s="19">
        <v>18909</v>
      </c>
      <c r="E32" s="20">
        <f t="shared" si="1"/>
        <v>32.10247529795253</v>
      </c>
      <c r="F32" s="21">
        <v>58902</v>
      </c>
      <c r="G32" s="22">
        <v>21425</v>
      </c>
      <c r="H32" s="23">
        <f t="shared" si="2"/>
        <v>75.379094395384016</v>
      </c>
      <c r="I32" s="24">
        <v>6998</v>
      </c>
      <c r="J32" s="23">
        <f t="shared" si="3"/>
        <v>24.620905604615981</v>
      </c>
      <c r="K32" s="21">
        <v>28423</v>
      </c>
      <c r="L32" s="22">
        <v>18568</v>
      </c>
      <c r="M32" s="20">
        <f t="shared" si="4"/>
        <v>60.920633879064276</v>
      </c>
      <c r="N32" s="24">
        <v>11911</v>
      </c>
      <c r="O32" s="20">
        <f t="shared" si="5"/>
        <v>39.079366120935724</v>
      </c>
      <c r="P32" s="21">
        <v>30479</v>
      </c>
    </row>
    <row r="33" spans="1:16" s="16" customFormat="1" ht="12.95" customHeight="1" x14ac:dyDescent="0.25">
      <c r="A33" s="7" t="s">
        <v>219</v>
      </c>
      <c r="B33" s="17">
        <v>20701</v>
      </c>
      <c r="C33" s="18">
        <f t="shared" si="0"/>
        <v>64.481061549962632</v>
      </c>
      <c r="D33" s="19">
        <v>11403</v>
      </c>
      <c r="E33" s="20">
        <f t="shared" si="1"/>
        <v>35.518938450037382</v>
      </c>
      <c r="F33" s="21">
        <v>32104</v>
      </c>
      <c r="G33" s="22">
        <v>10366</v>
      </c>
      <c r="H33" s="23">
        <f t="shared" si="2"/>
        <v>75.110499239185572</v>
      </c>
      <c r="I33" s="24">
        <v>3435</v>
      </c>
      <c r="J33" s="23">
        <f t="shared" si="3"/>
        <v>24.889500760814435</v>
      </c>
      <c r="K33" s="21">
        <v>13801</v>
      </c>
      <c r="L33" s="22">
        <v>10335</v>
      </c>
      <c r="M33" s="20">
        <f t="shared" si="4"/>
        <v>56.466153089657432</v>
      </c>
      <c r="N33" s="24">
        <v>7968</v>
      </c>
      <c r="O33" s="20">
        <f t="shared" si="5"/>
        <v>43.533846910342568</v>
      </c>
      <c r="P33" s="21">
        <v>18303</v>
      </c>
    </row>
    <row r="34" spans="1:16" s="16" customFormat="1" ht="12.95" customHeight="1" x14ac:dyDescent="0.25">
      <c r="A34" s="7" t="s">
        <v>220</v>
      </c>
      <c r="B34" s="17">
        <v>4784</v>
      </c>
      <c r="C34" s="18">
        <f t="shared" si="0"/>
        <v>69.78847556528082</v>
      </c>
      <c r="D34" s="19">
        <v>2071</v>
      </c>
      <c r="E34" s="20">
        <f t="shared" si="1"/>
        <v>30.211524434719184</v>
      </c>
      <c r="F34" s="21">
        <v>6855</v>
      </c>
      <c r="G34" s="22">
        <v>2406</v>
      </c>
      <c r="H34" s="23">
        <f t="shared" si="2"/>
        <v>74.720496894409933</v>
      </c>
      <c r="I34" s="24">
        <v>814</v>
      </c>
      <c r="J34" s="23">
        <f t="shared" si="3"/>
        <v>25.279503105590063</v>
      </c>
      <c r="K34" s="21">
        <v>3220</v>
      </c>
      <c r="L34" s="22">
        <v>2378</v>
      </c>
      <c r="M34" s="20">
        <f t="shared" si="4"/>
        <v>65.419532324621727</v>
      </c>
      <c r="N34" s="24">
        <v>1257</v>
      </c>
      <c r="O34" s="20">
        <f t="shared" si="5"/>
        <v>34.580467675378266</v>
      </c>
      <c r="P34" s="21">
        <v>3635</v>
      </c>
    </row>
    <row r="35" spans="1:16" s="16" customFormat="1" ht="12.95" customHeight="1" x14ac:dyDescent="0.25">
      <c r="A35" s="7" t="s">
        <v>221</v>
      </c>
      <c r="B35" s="17">
        <v>2956</v>
      </c>
      <c r="C35" s="18">
        <f t="shared" si="0"/>
        <v>65.747330960854086</v>
      </c>
      <c r="D35" s="19">
        <v>1540</v>
      </c>
      <c r="E35" s="20">
        <f t="shared" si="1"/>
        <v>34.252669039145907</v>
      </c>
      <c r="F35" s="21">
        <v>4496</v>
      </c>
      <c r="G35" s="22">
        <v>1474</v>
      </c>
      <c r="H35" s="23">
        <f t="shared" si="2"/>
        <v>73.958855995985957</v>
      </c>
      <c r="I35" s="24">
        <v>519</v>
      </c>
      <c r="J35" s="23">
        <f t="shared" si="3"/>
        <v>26.04114400401405</v>
      </c>
      <c r="K35" s="21">
        <v>1993</v>
      </c>
      <c r="L35" s="22">
        <v>1482</v>
      </c>
      <c r="M35" s="20">
        <f t="shared" si="4"/>
        <v>59.208949260886932</v>
      </c>
      <c r="N35" s="24">
        <v>1021</v>
      </c>
      <c r="O35" s="20">
        <f t="shared" si="5"/>
        <v>40.791050739113068</v>
      </c>
      <c r="P35" s="21">
        <v>2503</v>
      </c>
    </row>
    <row r="36" spans="1:16" s="16" customFormat="1" ht="12.95" customHeight="1" x14ac:dyDescent="0.25">
      <c r="A36" s="7" t="s">
        <v>222</v>
      </c>
      <c r="B36" s="17">
        <v>4854</v>
      </c>
      <c r="C36" s="18">
        <f t="shared" si="0"/>
        <v>70.0635103926097</v>
      </c>
      <c r="D36" s="19">
        <v>2074</v>
      </c>
      <c r="E36" s="20">
        <f t="shared" si="1"/>
        <v>29.9364896073903</v>
      </c>
      <c r="F36" s="21">
        <v>6928</v>
      </c>
      <c r="G36" s="22">
        <v>2500</v>
      </c>
      <c r="H36" s="23">
        <f t="shared" si="2"/>
        <v>80.051232788984947</v>
      </c>
      <c r="I36" s="24">
        <v>623</v>
      </c>
      <c r="J36" s="23">
        <f t="shared" si="3"/>
        <v>19.948767211015049</v>
      </c>
      <c r="K36" s="21">
        <v>3123</v>
      </c>
      <c r="L36" s="22">
        <v>2354</v>
      </c>
      <c r="M36" s="20">
        <f t="shared" si="4"/>
        <v>61.86596583442838</v>
      </c>
      <c r="N36" s="24">
        <v>1451</v>
      </c>
      <c r="O36" s="20">
        <f t="shared" si="5"/>
        <v>38.13403416557162</v>
      </c>
      <c r="P36" s="21">
        <v>3805</v>
      </c>
    </row>
    <row r="37" spans="1:16" s="16" customFormat="1" ht="12.95" customHeight="1" x14ac:dyDescent="0.25">
      <c r="A37" s="7" t="s">
        <v>223</v>
      </c>
      <c r="B37" s="17">
        <v>5111</v>
      </c>
      <c r="C37" s="18">
        <f t="shared" si="0"/>
        <v>80.210295040803516</v>
      </c>
      <c r="D37" s="19">
        <v>1261</v>
      </c>
      <c r="E37" s="20">
        <f t="shared" si="1"/>
        <v>19.789704959196484</v>
      </c>
      <c r="F37" s="21">
        <v>6372</v>
      </c>
      <c r="G37" s="22">
        <v>2553</v>
      </c>
      <c r="H37" s="23">
        <f t="shared" si="2"/>
        <v>83.78733180177224</v>
      </c>
      <c r="I37" s="24">
        <v>494</v>
      </c>
      <c r="J37" s="23">
        <f t="shared" si="3"/>
        <v>16.212668198227764</v>
      </c>
      <c r="K37" s="21">
        <v>3047</v>
      </c>
      <c r="L37" s="22">
        <v>2558</v>
      </c>
      <c r="M37" s="20">
        <f t="shared" si="4"/>
        <v>76.932330827067673</v>
      </c>
      <c r="N37" s="24">
        <v>767</v>
      </c>
      <c r="O37" s="20">
        <f t="shared" si="5"/>
        <v>23.06766917293233</v>
      </c>
      <c r="P37" s="21">
        <v>3325</v>
      </c>
    </row>
    <row r="38" spans="1:16" s="16" customFormat="1" ht="12.95" customHeight="1" x14ac:dyDescent="0.25">
      <c r="A38" s="7" t="s">
        <v>224</v>
      </c>
      <c r="B38" s="17">
        <v>6660</v>
      </c>
      <c r="C38" s="18">
        <f t="shared" si="0"/>
        <v>65.745310957551823</v>
      </c>
      <c r="D38" s="19">
        <v>3470</v>
      </c>
      <c r="E38" s="20">
        <f t="shared" si="1"/>
        <v>34.25468904244817</v>
      </c>
      <c r="F38" s="21">
        <v>10130</v>
      </c>
      <c r="G38" s="22">
        <v>3235</v>
      </c>
      <c r="H38" s="23">
        <f t="shared" si="2"/>
        <v>72.549899080511324</v>
      </c>
      <c r="I38" s="24">
        <v>1224</v>
      </c>
      <c r="J38" s="23">
        <f t="shared" si="3"/>
        <v>27.450100919488673</v>
      </c>
      <c r="K38" s="21">
        <v>4459</v>
      </c>
      <c r="L38" s="22">
        <v>3425</v>
      </c>
      <c r="M38" s="20">
        <f t="shared" si="4"/>
        <v>60.394992064891554</v>
      </c>
      <c r="N38" s="24">
        <v>2246</v>
      </c>
      <c r="O38" s="20">
        <f t="shared" si="5"/>
        <v>39.605007935108446</v>
      </c>
      <c r="P38" s="21">
        <v>5671</v>
      </c>
    </row>
    <row r="39" spans="1:16" s="16" customFormat="1" ht="12.95" customHeight="1" thickBot="1" x14ac:dyDescent="0.3">
      <c r="A39" s="25" t="s">
        <v>225</v>
      </c>
      <c r="B39" s="26">
        <v>2837</v>
      </c>
      <c r="C39" s="27">
        <f t="shared" si="0"/>
        <v>74.716881748749003</v>
      </c>
      <c r="D39" s="28">
        <v>960</v>
      </c>
      <c r="E39" s="29">
        <f t="shared" si="1"/>
        <v>25.283118251250986</v>
      </c>
      <c r="F39" s="30">
        <v>3797</v>
      </c>
      <c r="G39" s="31">
        <v>1330</v>
      </c>
      <c r="H39" s="32">
        <f t="shared" si="2"/>
        <v>79.831932773109244</v>
      </c>
      <c r="I39" s="33">
        <v>336</v>
      </c>
      <c r="J39" s="32">
        <f t="shared" si="3"/>
        <v>20.168067226890756</v>
      </c>
      <c r="K39" s="30">
        <v>1666</v>
      </c>
      <c r="L39" s="31">
        <v>1507</v>
      </c>
      <c r="M39" s="29">
        <f t="shared" si="4"/>
        <v>70.71797278273111</v>
      </c>
      <c r="N39" s="33">
        <v>624</v>
      </c>
      <c r="O39" s="29">
        <f t="shared" si="5"/>
        <v>29.282027217268887</v>
      </c>
      <c r="P39" s="30">
        <v>2131</v>
      </c>
    </row>
    <row r="40" spans="1:16" s="16" customFormat="1" ht="12.95" customHeight="1" thickBot="1" x14ac:dyDescent="0.3">
      <c r="A40" s="34" t="s">
        <v>357</v>
      </c>
      <c r="B40" s="35">
        <v>506199</v>
      </c>
      <c r="C40" s="36">
        <f t="shared" si="0"/>
        <v>70.551759894966594</v>
      </c>
      <c r="D40" s="37">
        <v>211287</v>
      </c>
      <c r="E40" s="38">
        <f t="shared" si="1"/>
        <v>29.448240105033406</v>
      </c>
      <c r="F40" s="39">
        <v>717486</v>
      </c>
      <c r="G40" s="40">
        <v>258041</v>
      </c>
      <c r="H40" s="41">
        <f t="shared" si="2"/>
        <v>78.298640611724721</v>
      </c>
      <c r="I40" s="42">
        <v>71519</v>
      </c>
      <c r="J40" s="41">
        <f t="shared" si="3"/>
        <v>21.701359388275275</v>
      </c>
      <c r="K40" s="39">
        <v>329560</v>
      </c>
      <c r="L40" s="40">
        <v>248158</v>
      </c>
      <c r="M40" s="38">
        <f t="shared" si="4"/>
        <v>63.970447972035906</v>
      </c>
      <c r="N40" s="42">
        <v>139768</v>
      </c>
      <c r="O40" s="38">
        <f t="shared" si="5"/>
        <v>36.029552027964094</v>
      </c>
      <c r="P40" s="39">
        <v>387926</v>
      </c>
    </row>
    <row r="41" spans="1:16" ht="15" customHeight="1" x14ac:dyDescent="0.25">
      <c r="A41" s="49" t="s">
        <v>335</v>
      </c>
      <c r="B41" s="49"/>
      <c r="C41" s="49"/>
      <c r="D41" s="49"/>
      <c r="E41" s="49"/>
      <c r="F41" s="49"/>
    </row>
    <row r="42" spans="1:16" ht="15" customHeight="1" x14ac:dyDescent="0.25">
      <c r="A42" s="49" t="s">
        <v>336</v>
      </c>
      <c r="B42" s="49"/>
      <c r="C42" s="49"/>
      <c r="D42" s="49"/>
      <c r="E42" s="49"/>
      <c r="F42" s="49"/>
    </row>
    <row r="43" spans="1:16" ht="15" customHeight="1" x14ac:dyDescent="0.25">
      <c r="A43" s="49" t="s">
        <v>337</v>
      </c>
      <c r="B43" s="49"/>
      <c r="C43" s="49"/>
      <c r="D43" s="49"/>
      <c r="E43" s="49"/>
      <c r="F43" s="49"/>
    </row>
  </sheetData>
  <mergeCells count="10">
    <mergeCell ref="A42:F42"/>
    <mergeCell ref="A43:F43"/>
    <mergeCell ref="A5:A6"/>
    <mergeCell ref="B5:F5"/>
    <mergeCell ref="G5:K5"/>
    <mergeCell ref="A1:P1"/>
    <mergeCell ref="A2:P2"/>
    <mergeCell ref="A3:P3"/>
    <mergeCell ref="L5:P5"/>
    <mergeCell ref="A41:F41"/>
  </mergeCells>
  <printOptions horizontalCentered="1" verticalCentered="1"/>
  <pageMargins left="0" right="0" top="0" bottom="0" header="0" footer="0"/>
  <pageSetup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outlinePr summaryBelow="0" summaryRight="0"/>
  </sheetPr>
  <dimension ref="A1:P31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23.140625" customWidth="1"/>
    <col min="2" max="2" width="8.7109375" style="4" customWidth="1"/>
    <col min="3" max="3" width="7.28515625" style="4" customWidth="1"/>
    <col min="4" max="4" width="8.85546875" style="4" customWidth="1"/>
    <col min="5" max="5" width="7.28515625" style="4" customWidth="1"/>
    <col min="6" max="6" width="10.28515625" style="4" customWidth="1"/>
    <col min="7" max="7" width="8.7109375" style="4" customWidth="1"/>
    <col min="8" max="8" width="7.28515625" style="4" customWidth="1"/>
    <col min="9" max="9" width="8.85546875" style="4" customWidth="1"/>
    <col min="10" max="10" width="7.28515625" style="4" customWidth="1"/>
    <col min="11" max="11" width="10.28515625" style="4" customWidth="1"/>
    <col min="12" max="12" width="8.7109375" style="4" customWidth="1"/>
    <col min="13" max="13" width="7.28515625" style="4" customWidth="1"/>
    <col min="14" max="14" width="8.85546875" style="4" customWidth="1"/>
    <col min="15" max="15" width="7.28515625" style="4" customWidth="1"/>
    <col min="16" max="16" width="10.285156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15.95" customHeight="1" x14ac:dyDescent="0.25">
      <c r="A7" s="7" t="s">
        <v>226</v>
      </c>
      <c r="B7" s="8">
        <v>38894</v>
      </c>
      <c r="C7" s="9">
        <f t="shared" ref="C7:C28" si="0">B7/F7*100</f>
        <v>75.246183907601221</v>
      </c>
      <c r="D7" s="10">
        <v>12795</v>
      </c>
      <c r="E7" s="11">
        <f>D7/F7*100</f>
        <v>24.753816092398768</v>
      </c>
      <c r="F7" s="12">
        <v>51689</v>
      </c>
      <c r="G7" s="13">
        <v>19456</v>
      </c>
      <c r="H7" s="14">
        <f>G7/K7*100</f>
        <v>81.610738255033553</v>
      </c>
      <c r="I7" s="15">
        <v>4384</v>
      </c>
      <c r="J7" s="14">
        <f>I7/K7*100</f>
        <v>18.389261744966444</v>
      </c>
      <c r="K7" s="12">
        <v>23840</v>
      </c>
      <c r="L7" s="13">
        <v>19438</v>
      </c>
      <c r="M7" s="11">
        <f>L7/P7*100</f>
        <v>69.797838342489854</v>
      </c>
      <c r="N7" s="15">
        <v>8411</v>
      </c>
      <c r="O7" s="11">
        <f>N7/P7*100</f>
        <v>30.202161657510146</v>
      </c>
      <c r="P7" s="12">
        <v>27849</v>
      </c>
    </row>
    <row r="8" spans="1:16" s="16" customFormat="1" ht="15.95" customHeight="1" x14ac:dyDescent="0.25">
      <c r="A8" s="7" t="s">
        <v>227</v>
      </c>
      <c r="B8" s="8">
        <v>11913</v>
      </c>
      <c r="C8" s="18">
        <f t="shared" si="0"/>
        <v>65.564116675839287</v>
      </c>
      <c r="D8" s="10">
        <v>6257</v>
      </c>
      <c r="E8" s="20">
        <f t="shared" ref="E8:E28" si="1">D8/F8*100</f>
        <v>34.435883324160706</v>
      </c>
      <c r="F8" s="12">
        <v>18170</v>
      </c>
      <c r="G8" s="13">
        <v>6462</v>
      </c>
      <c r="H8" s="23">
        <f t="shared" ref="H8:H28" si="2">G8/K8*100</f>
        <v>75.907435686596969</v>
      </c>
      <c r="I8" s="15">
        <v>2051</v>
      </c>
      <c r="J8" s="23">
        <f t="shared" ref="J8:J28" si="3">I8/K8*100</f>
        <v>24.092564313403031</v>
      </c>
      <c r="K8" s="12">
        <v>8513</v>
      </c>
      <c r="L8" s="13">
        <v>5451</v>
      </c>
      <c r="M8" s="20">
        <f t="shared" ref="M8:M28" si="4">L8/P8*100</f>
        <v>56.446101273687475</v>
      </c>
      <c r="N8" s="15">
        <v>4206</v>
      </c>
      <c r="O8" s="20">
        <f t="shared" ref="O8:O28" si="5">N8/P8*100</f>
        <v>43.553898726312518</v>
      </c>
      <c r="P8" s="12">
        <v>9657</v>
      </c>
    </row>
    <row r="9" spans="1:16" s="16" customFormat="1" ht="15.95" customHeight="1" x14ac:dyDescent="0.25">
      <c r="A9" s="7" t="s">
        <v>228</v>
      </c>
      <c r="B9" s="8">
        <v>5356</v>
      </c>
      <c r="C9" s="18">
        <f t="shared" si="0"/>
        <v>73.279518401970179</v>
      </c>
      <c r="D9" s="10">
        <v>1953</v>
      </c>
      <c r="E9" s="20">
        <f t="shared" si="1"/>
        <v>26.720481598029828</v>
      </c>
      <c r="F9" s="12">
        <v>7309</v>
      </c>
      <c r="G9" s="13">
        <v>2749</v>
      </c>
      <c r="H9" s="23">
        <f t="shared" si="2"/>
        <v>80.995875073659391</v>
      </c>
      <c r="I9" s="15">
        <v>645</v>
      </c>
      <c r="J9" s="23">
        <f t="shared" si="3"/>
        <v>19.004124926340602</v>
      </c>
      <c r="K9" s="12">
        <v>3394</v>
      </c>
      <c r="L9" s="13">
        <v>2607</v>
      </c>
      <c r="M9" s="20">
        <f t="shared" si="4"/>
        <v>66.59003831417624</v>
      </c>
      <c r="N9" s="15">
        <v>1308</v>
      </c>
      <c r="O9" s="20">
        <f t="shared" si="5"/>
        <v>33.409961685823752</v>
      </c>
      <c r="P9" s="12">
        <v>3915</v>
      </c>
    </row>
    <row r="10" spans="1:16" s="16" customFormat="1" ht="15.95" customHeight="1" x14ac:dyDescent="0.25">
      <c r="A10" s="7" t="s">
        <v>229</v>
      </c>
      <c r="B10" s="8">
        <v>11664</v>
      </c>
      <c r="C10" s="18">
        <f t="shared" si="0"/>
        <v>57.654095200434973</v>
      </c>
      <c r="D10" s="10">
        <v>8567</v>
      </c>
      <c r="E10" s="20">
        <f t="shared" si="1"/>
        <v>42.345904799565027</v>
      </c>
      <c r="F10" s="12">
        <v>20231</v>
      </c>
      <c r="G10" s="13">
        <v>6060</v>
      </c>
      <c r="H10" s="23">
        <f t="shared" si="2"/>
        <v>66.776859504132233</v>
      </c>
      <c r="I10" s="15">
        <v>3015</v>
      </c>
      <c r="J10" s="23">
        <f t="shared" si="3"/>
        <v>33.223140495867767</v>
      </c>
      <c r="K10" s="12">
        <v>9075</v>
      </c>
      <c r="L10" s="13">
        <v>5604</v>
      </c>
      <c r="M10" s="20">
        <f t="shared" si="4"/>
        <v>50.233058443886705</v>
      </c>
      <c r="N10" s="15">
        <v>5552</v>
      </c>
      <c r="O10" s="20">
        <f t="shared" si="5"/>
        <v>49.766941556113302</v>
      </c>
      <c r="P10" s="12">
        <v>11156</v>
      </c>
    </row>
    <row r="11" spans="1:16" s="16" customFormat="1" ht="15.95" customHeight="1" x14ac:dyDescent="0.25">
      <c r="A11" s="7" t="s">
        <v>230</v>
      </c>
      <c r="B11" s="8">
        <v>15833</v>
      </c>
      <c r="C11" s="18">
        <f t="shared" si="0"/>
        <v>56.046017699115048</v>
      </c>
      <c r="D11" s="10">
        <v>12417</v>
      </c>
      <c r="E11" s="20">
        <f t="shared" si="1"/>
        <v>43.953982300884959</v>
      </c>
      <c r="F11" s="12">
        <v>28250</v>
      </c>
      <c r="G11" s="13">
        <v>8245</v>
      </c>
      <c r="H11" s="23">
        <f t="shared" si="2"/>
        <v>61.760299625468164</v>
      </c>
      <c r="I11" s="15">
        <v>5105</v>
      </c>
      <c r="J11" s="23">
        <f t="shared" si="3"/>
        <v>38.239700374531836</v>
      </c>
      <c r="K11" s="12">
        <v>13350</v>
      </c>
      <c r="L11" s="13">
        <v>7588</v>
      </c>
      <c r="M11" s="20">
        <f t="shared" si="4"/>
        <v>50.926174496644293</v>
      </c>
      <c r="N11" s="15">
        <v>7312</v>
      </c>
      <c r="O11" s="20">
        <f t="shared" si="5"/>
        <v>49.073825503355707</v>
      </c>
      <c r="P11" s="12">
        <v>14900</v>
      </c>
    </row>
    <row r="12" spans="1:16" s="16" customFormat="1" ht="15.95" customHeight="1" x14ac:dyDescent="0.25">
      <c r="A12" s="7" t="s">
        <v>231</v>
      </c>
      <c r="B12" s="8">
        <v>59738</v>
      </c>
      <c r="C12" s="18">
        <f t="shared" si="0"/>
        <v>66.422050991249421</v>
      </c>
      <c r="D12" s="10">
        <v>30199</v>
      </c>
      <c r="E12" s="20">
        <f t="shared" si="1"/>
        <v>33.577949008750565</v>
      </c>
      <c r="F12" s="12">
        <v>89937</v>
      </c>
      <c r="G12" s="13">
        <v>30500</v>
      </c>
      <c r="H12" s="23">
        <f t="shared" si="2"/>
        <v>74.054290292817953</v>
      </c>
      <c r="I12" s="15">
        <v>10686</v>
      </c>
      <c r="J12" s="23">
        <f t="shared" si="3"/>
        <v>25.945709707182051</v>
      </c>
      <c r="K12" s="12">
        <v>41186</v>
      </c>
      <c r="L12" s="13">
        <v>29238</v>
      </c>
      <c r="M12" s="20">
        <f t="shared" si="4"/>
        <v>59.974154376320485</v>
      </c>
      <c r="N12" s="15">
        <v>19513</v>
      </c>
      <c r="O12" s="20">
        <f t="shared" si="5"/>
        <v>40.025845623679515</v>
      </c>
      <c r="P12" s="12">
        <v>48751</v>
      </c>
    </row>
    <row r="13" spans="1:16" s="16" customFormat="1" ht="15.95" customHeight="1" x14ac:dyDescent="0.25">
      <c r="A13" s="7" t="s">
        <v>232</v>
      </c>
      <c r="B13" s="17">
        <v>2677</v>
      </c>
      <c r="C13" s="18">
        <f t="shared" si="0"/>
        <v>71.692554900910551</v>
      </c>
      <c r="D13" s="19">
        <v>1057</v>
      </c>
      <c r="E13" s="20">
        <f t="shared" si="1"/>
        <v>28.307445099089453</v>
      </c>
      <c r="F13" s="21">
        <v>3734</v>
      </c>
      <c r="G13" s="22">
        <v>1378</v>
      </c>
      <c r="H13" s="23">
        <f t="shared" si="2"/>
        <v>81.538461538461533</v>
      </c>
      <c r="I13" s="24">
        <v>312</v>
      </c>
      <c r="J13" s="23">
        <f t="shared" si="3"/>
        <v>18.461538461538463</v>
      </c>
      <c r="K13" s="21">
        <v>1690</v>
      </c>
      <c r="L13" s="22">
        <v>1299</v>
      </c>
      <c r="M13" s="20">
        <f t="shared" si="4"/>
        <v>63.551859099804311</v>
      </c>
      <c r="N13" s="24">
        <v>745</v>
      </c>
      <c r="O13" s="20">
        <f t="shared" si="5"/>
        <v>36.448140900195696</v>
      </c>
      <c r="P13" s="21">
        <v>2044</v>
      </c>
    </row>
    <row r="14" spans="1:16" s="16" customFormat="1" ht="15.95" customHeight="1" x14ac:dyDescent="0.25">
      <c r="A14" s="7" t="s">
        <v>233</v>
      </c>
      <c r="B14" s="17">
        <v>8726</v>
      </c>
      <c r="C14" s="18">
        <f t="shared" si="0"/>
        <v>58.599153851319585</v>
      </c>
      <c r="D14" s="19">
        <v>6165</v>
      </c>
      <c r="E14" s="20">
        <f t="shared" si="1"/>
        <v>41.400846148680408</v>
      </c>
      <c r="F14" s="21">
        <v>14891</v>
      </c>
      <c r="G14" s="22">
        <v>4671</v>
      </c>
      <c r="H14" s="23">
        <f t="shared" si="2"/>
        <v>70.082520630157546</v>
      </c>
      <c r="I14" s="24">
        <v>1994</v>
      </c>
      <c r="J14" s="23">
        <f t="shared" si="3"/>
        <v>29.917479369842461</v>
      </c>
      <c r="K14" s="21">
        <v>6665</v>
      </c>
      <c r="L14" s="22">
        <v>4055</v>
      </c>
      <c r="M14" s="20">
        <f t="shared" si="4"/>
        <v>49.294918550936053</v>
      </c>
      <c r="N14" s="24">
        <v>4171</v>
      </c>
      <c r="O14" s="20">
        <f t="shared" si="5"/>
        <v>50.705081449063947</v>
      </c>
      <c r="P14" s="21">
        <v>8226</v>
      </c>
    </row>
    <row r="15" spans="1:16" s="16" customFormat="1" ht="15.95" customHeight="1" x14ac:dyDescent="0.25">
      <c r="A15" s="7" t="s">
        <v>234</v>
      </c>
      <c r="B15" s="17">
        <v>12071</v>
      </c>
      <c r="C15" s="18">
        <f t="shared" si="0"/>
        <v>62.641411520498181</v>
      </c>
      <c r="D15" s="19">
        <v>7199</v>
      </c>
      <c r="E15" s="20">
        <f t="shared" si="1"/>
        <v>37.358588479501812</v>
      </c>
      <c r="F15" s="21">
        <v>19270</v>
      </c>
      <c r="G15" s="22">
        <v>6757</v>
      </c>
      <c r="H15" s="23">
        <f t="shared" si="2"/>
        <v>74.762115512281483</v>
      </c>
      <c r="I15" s="24">
        <v>2281</v>
      </c>
      <c r="J15" s="23">
        <f t="shared" si="3"/>
        <v>25.237884487718521</v>
      </c>
      <c r="K15" s="21">
        <v>9038</v>
      </c>
      <c r="L15" s="22">
        <v>5314</v>
      </c>
      <c r="M15" s="20">
        <f t="shared" si="4"/>
        <v>51.935105551211876</v>
      </c>
      <c r="N15" s="24">
        <v>4918</v>
      </c>
      <c r="O15" s="20">
        <f t="shared" si="5"/>
        <v>48.064894448788117</v>
      </c>
      <c r="P15" s="21">
        <v>10232</v>
      </c>
    </row>
    <row r="16" spans="1:16" s="16" customFormat="1" ht="15.95" customHeight="1" x14ac:dyDescent="0.25">
      <c r="A16" s="7" t="s">
        <v>235</v>
      </c>
      <c r="B16" s="17">
        <v>16275</v>
      </c>
      <c r="C16" s="18">
        <f t="shared" si="0"/>
        <v>68.656401603037338</v>
      </c>
      <c r="D16" s="19">
        <v>7430</v>
      </c>
      <c r="E16" s="20">
        <f t="shared" si="1"/>
        <v>31.343598396962669</v>
      </c>
      <c r="F16" s="21">
        <v>23705</v>
      </c>
      <c r="G16" s="22">
        <v>8590</v>
      </c>
      <c r="H16" s="23">
        <f t="shared" si="2"/>
        <v>77.157998742477318</v>
      </c>
      <c r="I16" s="24">
        <v>2543</v>
      </c>
      <c r="J16" s="23">
        <f t="shared" si="3"/>
        <v>22.842001257522682</v>
      </c>
      <c r="K16" s="21">
        <v>11133</v>
      </c>
      <c r="L16" s="22">
        <v>7685</v>
      </c>
      <c r="M16" s="20">
        <f t="shared" si="4"/>
        <v>61.127903277123764</v>
      </c>
      <c r="N16" s="24">
        <v>4887</v>
      </c>
      <c r="O16" s="20">
        <f t="shared" si="5"/>
        <v>38.872096722876229</v>
      </c>
      <c r="P16" s="21">
        <v>12572</v>
      </c>
    </row>
    <row r="17" spans="1:16" s="16" customFormat="1" ht="15.95" customHeight="1" x14ac:dyDescent="0.25">
      <c r="A17" s="7" t="s">
        <v>236</v>
      </c>
      <c r="B17" s="17">
        <v>11581</v>
      </c>
      <c r="C17" s="18">
        <f t="shared" si="0"/>
        <v>62.448099218118088</v>
      </c>
      <c r="D17" s="19">
        <v>6964</v>
      </c>
      <c r="E17" s="20">
        <f t="shared" si="1"/>
        <v>37.551900781881912</v>
      </c>
      <c r="F17" s="21">
        <v>18545</v>
      </c>
      <c r="G17" s="22">
        <v>6301</v>
      </c>
      <c r="H17" s="23">
        <f t="shared" si="2"/>
        <v>71.896394340483795</v>
      </c>
      <c r="I17" s="24">
        <v>2463</v>
      </c>
      <c r="J17" s="23">
        <f t="shared" si="3"/>
        <v>28.103605659516202</v>
      </c>
      <c r="K17" s="21">
        <v>8764</v>
      </c>
      <c r="L17" s="22">
        <v>5280</v>
      </c>
      <c r="M17" s="20">
        <f t="shared" si="4"/>
        <v>53.982210407933749</v>
      </c>
      <c r="N17" s="24">
        <v>4501</v>
      </c>
      <c r="O17" s="20">
        <f t="shared" si="5"/>
        <v>46.017789592066251</v>
      </c>
      <c r="P17" s="21">
        <v>9781</v>
      </c>
    </row>
    <row r="18" spans="1:16" s="16" customFormat="1" ht="15.95" customHeight="1" x14ac:dyDescent="0.25">
      <c r="A18" s="7" t="s">
        <v>237</v>
      </c>
      <c r="B18" s="17">
        <v>25092</v>
      </c>
      <c r="C18" s="18">
        <f t="shared" si="0"/>
        <v>51.374869474416982</v>
      </c>
      <c r="D18" s="19">
        <v>23749</v>
      </c>
      <c r="E18" s="20">
        <f t="shared" si="1"/>
        <v>48.625130525583018</v>
      </c>
      <c r="F18" s="21">
        <v>48841</v>
      </c>
      <c r="G18" s="22">
        <v>12717</v>
      </c>
      <c r="H18" s="23">
        <f t="shared" si="2"/>
        <v>60.499524262607039</v>
      </c>
      <c r="I18" s="24">
        <v>8303</v>
      </c>
      <c r="J18" s="23">
        <f t="shared" si="3"/>
        <v>39.500475737392961</v>
      </c>
      <c r="K18" s="21">
        <v>21020</v>
      </c>
      <c r="L18" s="22">
        <v>12375</v>
      </c>
      <c r="M18" s="20">
        <f t="shared" si="4"/>
        <v>44.480787894036879</v>
      </c>
      <c r="N18" s="24">
        <v>15446</v>
      </c>
      <c r="O18" s="20">
        <f t="shared" si="5"/>
        <v>55.519212105963121</v>
      </c>
      <c r="P18" s="21">
        <v>27821</v>
      </c>
    </row>
    <row r="19" spans="1:16" s="16" customFormat="1" ht="15.95" customHeight="1" x14ac:dyDescent="0.25">
      <c r="A19" s="7" t="s">
        <v>238</v>
      </c>
      <c r="B19" s="17">
        <v>31284</v>
      </c>
      <c r="C19" s="18">
        <f t="shared" si="0"/>
        <v>66.431665675698639</v>
      </c>
      <c r="D19" s="19">
        <v>15808</v>
      </c>
      <c r="E19" s="20">
        <f t="shared" si="1"/>
        <v>33.568334324301368</v>
      </c>
      <c r="F19" s="21">
        <v>47092</v>
      </c>
      <c r="G19" s="22">
        <v>15498</v>
      </c>
      <c r="H19" s="23">
        <f t="shared" si="2"/>
        <v>73.335541570056307</v>
      </c>
      <c r="I19" s="24">
        <v>5635</v>
      </c>
      <c r="J19" s="23">
        <f t="shared" si="3"/>
        <v>26.664458429943689</v>
      </c>
      <c r="K19" s="21">
        <v>21133</v>
      </c>
      <c r="L19" s="22">
        <v>15786</v>
      </c>
      <c r="M19" s="20">
        <f t="shared" si="4"/>
        <v>60.811279325089565</v>
      </c>
      <c r="N19" s="24">
        <v>10173</v>
      </c>
      <c r="O19" s="20">
        <f t="shared" si="5"/>
        <v>39.188720674910435</v>
      </c>
      <c r="P19" s="21">
        <v>25959</v>
      </c>
    </row>
    <row r="20" spans="1:16" s="16" customFormat="1" ht="15.95" customHeight="1" x14ac:dyDescent="0.25">
      <c r="A20" s="7" t="s">
        <v>239</v>
      </c>
      <c r="B20" s="17">
        <v>7889</v>
      </c>
      <c r="C20" s="18">
        <f t="shared" si="0"/>
        <v>48.577586206896548</v>
      </c>
      <c r="D20" s="19">
        <v>8351</v>
      </c>
      <c r="E20" s="20">
        <f t="shared" si="1"/>
        <v>51.422413793103452</v>
      </c>
      <c r="F20" s="21">
        <v>16240</v>
      </c>
      <c r="G20" s="22">
        <v>4014</v>
      </c>
      <c r="H20" s="23">
        <f t="shared" si="2"/>
        <v>55.091957178149876</v>
      </c>
      <c r="I20" s="24">
        <v>3272</v>
      </c>
      <c r="J20" s="23">
        <f t="shared" si="3"/>
        <v>44.908042821850124</v>
      </c>
      <c r="K20" s="21">
        <v>7286</v>
      </c>
      <c r="L20" s="22">
        <v>3875</v>
      </c>
      <c r="M20" s="20">
        <f t="shared" si="4"/>
        <v>43.276747822202367</v>
      </c>
      <c r="N20" s="24">
        <v>5079</v>
      </c>
      <c r="O20" s="20">
        <f t="shared" si="5"/>
        <v>56.723252177797633</v>
      </c>
      <c r="P20" s="21">
        <v>8954</v>
      </c>
    </row>
    <row r="21" spans="1:16" s="16" customFormat="1" ht="15.95" customHeight="1" x14ac:dyDescent="0.25">
      <c r="A21" s="7" t="s">
        <v>240</v>
      </c>
      <c r="B21" s="17">
        <v>23627</v>
      </c>
      <c r="C21" s="18">
        <f t="shared" si="0"/>
        <v>61.618506154809097</v>
      </c>
      <c r="D21" s="19">
        <v>14717</v>
      </c>
      <c r="E21" s="20">
        <f t="shared" si="1"/>
        <v>38.381493845190903</v>
      </c>
      <c r="F21" s="21">
        <v>38344</v>
      </c>
      <c r="G21" s="22">
        <v>12871</v>
      </c>
      <c r="H21" s="23">
        <f t="shared" si="2"/>
        <v>69.11717323595748</v>
      </c>
      <c r="I21" s="24">
        <v>5751</v>
      </c>
      <c r="J21" s="23">
        <f t="shared" si="3"/>
        <v>30.88282676404253</v>
      </c>
      <c r="K21" s="21">
        <v>18622</v>
      </c>
      <c r="L21" s="22">
        <v>10756</v>
      </c>
      <c r="M21" s="20">
        <f t="shared" si="4"/>
        <v>54.538079302302002</v>
      </c>
      <c r="N21" s="24">
        <v>8966</v>
      </c>
      <c r="O21" s="20">
        <f t="shared" si="5"/>
        <v>45.461920697697998</v>
      </c>
      <c r="P21" s="21">
        <v>19722</v>
      </c>
    </row>
    <row r="22" spans="1:16" s="16" customFormat="1" ht="15.95" customHeight="1" x14ac:dyDescent="0.25">
      <c r="A22" s="7" t="s">
        <v>241</v>
      </c>
      <c r="B22" s="17">
        <v>19662</v>
      </c>
      <c r="C22" s="18">
        <f t="shared" si="0"/>
        <v>61.921708185053383</v>
      </c>
      <c r="D22" s="19">
        <v>12091</v>
      </c>
      <c r="E22" s="20">
        <f t="shared" si="1"/>
        <v>38.078291814946617</v>
      </c>
      <c r="F22" s="21">
        <v>31753</v>
      </c>
      <c r="G22" s="22">
        <v>10766</v>
      </c>
      <c r="H22" s="23">
        <f t="shared" si="2"/>
        <v>72.999728776783286</v>
      </c>
      <c r="I22" s="24">
        <v>3982</v>
      </c>
      <c r="J22" s="23">
        <f t="shared" si="3"/>
        <v>27.000271223216711</v>
      </c>
      <c r="K22" s="21">
        <v>14748</v>
      </c>
      <c r="L22" s="22">
        <v>8896</v>
      </c>
      <c r="M22" s="20">
        <f t="shared" si="4"/>
        <v>52.314025286680391</v>
      </c>
      <c r="N22" s="24">
        <v>8109</v>
      </c>
      <c r="O22" s="20">
        <f t="shared" si="5"/>
        <v>47.685974713319609</v>
      </c>
      <c r="P22" s="21">
        <v>17005</v>
      </c>
    </row>
    <row r="23" spans="1:16" s="16" customFormat="1" ht="15.95" customHeight="1" x14ac:dyDescent="0.25">
      <c r="A23" s="7" t="s">
        <v>242</v>
      </c>
      <c r="B23" s="17">
        <v>4365</v>
      </c>
      <c r="C23" s="18">
        <f t="shared" si="0"/>
        <v>55.463786531130879</v>
      </c>
      <c r="D23" s="19">
        <v>3505</v>
      </c>
      <c r="E23" s="20">
        <f t="shared" si="1"/>
        <v>44.536213468869121</v>
      </c>
      <c r="F23" s="21">
        <v>7870</v>
      </c>
      <c r="G23" s="22">
        <v>2543</v>
      </c>
      <c r="H23" s="23">
        <f t="shared" si="2"/>
        <v>68.785501758182306</v>
      </c>
      <c r="I23" s="24">
        <v>1154</v>
      </c>
      <c r="J23" s="23">
        <f t="shared" si="3"/>
        <v>31.21449824181769</v>
      </c>
      <c r="K23" s="21">
        <v>3697</v>
      </c>
      <c r="L23" s="22">
        <v>1822</v>
      </c>
      <c r="M23" s="20">
        <f t="shared" si="4"/>
        <v>43.661634315839926</v>
      </c>
      <c r="N23" s="24">
        <v>2351</v>
      </c>
      <c r="O23" s="20">
        <f t="shared" si="5"/>
        <v>56.338365684160074</v>
      </c>
      <c r="P23" s="21">
        <v>4173</v>
      </c>
    </row>
    <row r="24" spans="1:16" s="16" customFormat="1" ht="15.95" customHeight="1" x14ac:dyDescent="0.25">
      <c r="A24" s="7" t="s">
        <v>243</v>
      </c>
      <c r="B24" s="17">
        <v>5051</v>
      </c>
      <c r="C24" s="18">
        <f t="shared" si="0"/>
        <v>64.549520766773156</v>
      </c>
      <c r="D24" s="19">
        <v>2774</v>
      </c>
      <c r="E24" s="20">
        <f t="shared" si="1"/>
        <v>35.450479233226837</v>
      </c>
      <c r="F24" s="21">
        <v>7825</v>
      </c>
      <c r="G24" s="22">
        <v>2515</v>
      </c>
      <c r="H24" s="23">
        <f t="shared" si="2"/>
        <v>70.329977628635348</v>
      </c>
      <c r="I24" s="24">
        <v>1061</v>
      </c>
      <c r="J24" s="23">
        <f t="shared" si="3"/>
        <v>29.670022371364652</v>
      </c>
      <c r="K24" s="21">
        <v>3576</v>
      </c>
      <c r="L24" s="22">
        <v>2536</v>
      </c>
      <c r="M24" s="20">
        <f t="shared" si="4"/>
        <v>59.684631678041889</v>
      </c>
      <c r="N24" s="24">
        <v>1713</v>
      </c>
      <c r="O24" s="20">
        <f t="shared" si="5"/>
        <v>40.315368321958104</v>
      </c>
      <c r="P24" s="21">
        <v>4249</v>
      </c>
    </row>
    <row r="25" spans="1:16" s="16" customFormat="1" ht="15.95" customHeight="1" x14ac:dyDescent="0.25">
      <c r="A25" s="7" t="s">
        <v>244</v>
      </c>
      <c r="B25" s="17">
        <v>14364</v>
      </c>
      <c r="C25" s="18">
        <f t="shared" si="0"/>
        <v>62.848392036753445</v>
      </c>
      <c r="D25" s="19">
        <v>8491</v>
      </c>
      <c r="E25" s="20">
        <f t="shared" si="1"/>
        <v>37.151607963246555</v>
      </c>
      <c r="F25" s="21">
        <v>22855</v>
      </c>
      <c r="G25" s="22">
        <v>7875</v>
      </c>
      <c r="H25" s="23">
        <f t="shared" si="2"/>
        <v>71.564885496183209</v>
      </c>
      <c r="I25" s="24">
        <v>3129</v>
      </c>
      <c r="J25" s="23">
        <f t="shared" si="3"/>
        <v>28.435114503816795</v>
      </c>
      <c r="K25" s="21">
        <v>11004</v>
      </c>
      <c r="L25" s="22">
        <v>6489</v>
      </c>
      <c r="M25" s="20">
        <f t="shared" si="4"/>
        <v>54.754873006497341</v>
      </c>
      <c r="N25" s="24">
        <v>5362</v>
      </c>
      <c r="O25" s="20">
        <f t="shared" si="5"/>
        <v>45.245126993502659</v>
      </c>
      <c r="P25" s="21">
        <v>11851</v>
      </c>
    </row>
    <row r="26" spans="1:16" s="16" customFormat="1" ht="15.95" customHeight="1" x14ac:dyDescent="0.25">
      <c r="A26" s="7" t="s">
        <v>245</v>
      </c>
      <c r="B26" s="17">
        <v>43466</v>
      </c>
      <c r="C26" s="18">
        <f t="shared" si="0"/>
        <v>75.250164467989336</v>
      </c>
      <c r="D26" s="19">
        <v>14296</v>
      </c>
      <c r="E26" s="20">
        <f t="shared" si="1"/>
        <v>24.749835532010664</v>
      </c>
      <c r="F26" s="21">
        <v>57762</v>
      </c>
      <c r="G26" s="22">
        <v>23497</v>
      </c>
      <c r="H26" s="23">
        <f t="shared" si="2"/>
        <v>82.200454783977605</v>
      </c>
      <c r="I26" s="24">
        <v>5088</v>
      </c>
      <c r="J26" s="23">
        <f t="shared" si="3"/>
        <v>17.799545216022388</v>
      </c>
      <c r="K26" s="21">
        <v>28585</v>
      </c>
      <c r="L26" s="22">
        <v>19969</v>
      </c>
      <c r="M26" s="20">
        <f t="shared" si="4"/>
        <v>68.440895225691463</v>
      </c>
      <c r="N26" s="24">
        <v>9208</v>
      </c>
      <c r="O26" s="20">
        <f t="shared" si="5"/>
        <v>31.559104774308533</v>
      </c>
      <c r="P26" s="21">
        <v>29177</v>
      </c>
    </row>
    <row r="27" spans="1:16" s="16" customFormat="1" ht="15.95" customHeight="1" thickBot="1" x14ac:dyDescent="0.3">
      <c r="A27" s="25" t="s">
        <v>246</v>
      </c>
      <c r="B27" s="26">
        <v>4871</v>
      </c>
      <c r="C27" s="27">
        <f t="shared" si="0"/>
        <v>80.406074612083202</v>
      </c>
      <c r="D27" s="28">
        <v>1187</v>
      </c>
      <c r="E27" s="29">
        <f t="shared" si="1"/>
        <v>19.593925387916805</v>
      </c>
      <c r="F27" s="30">
        <v>6058</v>
      </c>
      <c r="G27" s="31">
        <v>2278</v>
      </c>
      <c r="H27" s="32">
        <f t="shared" si="2"/>
        <v>81.531853972798856</v>
      </c>
      <c r="I27" s="33">
        <v>516</v>
      </c>
      <c r="J27" s="32">
        <f t="shared" si="3"/>
        <v>18.468146027201147</v>
      </c>
      <c r="K27" s="30">
        <v>2794</v>
      </c>
      <c r="L27" s="31">
        <v>2593</v>
      </c>
      <c r="M27" s="29">
        <f t="shared" si="4"/>
        <v>79.442401960784309</v>
      </c>
      <c r="N27" s="33">
        <v>671</v>
      </c>
      <c r="O27" s="29">
        <f t="shared" si="5"/>
        <v>20.557598039215684</v>
      </c>
      <c r="P27" s="30">
        <v>3264</v>
      </c>
    </row>
    <row r="28" spans="1:16" s="16" customFormat="1" ht="15.95" customHeight="1" thickBot="1" x14ac:dyDescent="0.3">
      <c r="A28" s="34" t="s">
        <v>358</v>
      </c>
      <c r="B28" s="35">
        <v>374399</v>
      </c>
      <c r="C28" s="36">
        <f t="shared" si="0"/>
        <v>64.510287385138128</v>
      </c>
      <c r="D28" s="37">
        <v>205972</v>
      </c>
      <c r="E28" s="38">
        <f t="shared" si="1"/>
        <v>35.489712614861872</v>
      </c>
      <c r="F28" s="39">
        <v>580371</v>
      </c>
      <c r="G28" s="40">
        <v>195743</v>
      </c>
      <c r="H28" s="41">
        <f t="shared" si="2"/>
        <v>72.736359819109438</v>
      </c>
      <c r="I28" s="42">
        <v>73370</v>
      </c>
      <c r="J28" s="41">
        <f t="shared" si="3"/>
        <v>27.263640180890551</v>
      </c>
      <c r="K28" s="39">
        <v>269113</v>
      </c>
      <c r="L28" s="40">
        <v>178656</v>
      </c>
      <c r="M28" s="38">
        <f t="shared" si="4"/>
        <v>57.398042781229719</v>
      </c>
      <c r="N28" s="42">
        <v>132602</v>
      </c>
      <c r="O28" s="38">
        <f t="shared" si="5"/>
        <v>42.601957218770281</v>
      </c>
      <c r="P28" s="39">
        <v>311258</v>
      </c>
    </row>
    <row r="29" spans="1:16" ht="15" customHeight="1" x14ac:dyDescent="0.25">
      <c r="A29" s="49" t="s">
        <v>335</v>
      </c>
      <c r="B29" s="49"/>
      <c r="C29" s="49"/>
      <c r="D29" s="49"/>
      <c r="E29" s="49"/>
      <c r="F29" s="49"/>
    </row>
    <row r="30" spans="1:16" ht="15" customHeight="1" x14ac:dyDescent="0.25">
      <c r="A30" s="49" t="s">
        <v>336</v>
      </c>
      <c r="B30" s="49"/>
      <c r="C30" s="49"/>
      <c r="D30" s="49"/>
      <c r="E30" s="49"/>
      <c r="F30" s="49"/>
    </row>
    <row r="31" spans="1:16" ht="15" customHeight="1" x14ac:dyDescent="0.25">
      <c r="A31" s="49" t="s">
        <v>337</v>
      </c>
      <c r="B31" s="49"/>
      <c r="C31" s="49"/>
      <c r="D31" s="49"/>
      <c r="E31" s="49"/>
      <c r="F31" s="49"/>
    </row>
  </sheetData>
  <mergeCells count="10">
    <mergeCell ref="A1:P1"/>
    <mergeCell ref="A2:P2"/>
    <mergeCell ref="A3:P3"/>
    <mergeCell ref="A31:F31"/>
    <mergeCell ref="A5:A6"/>
    <mergeCell ref="B5:F5"/>
    <mergeCell ref="G5:K5"/>
    <mergeCell ref="L5:P5"/>
    <mergeCell ref="A29:F29"/>
    <mergeCell ref="A30:F30"/>
  </mergeCells>
  <printOptions horizontalCentered="1" verticalCentered="1"/>
  <pageMargins left="0" right="0" top="0" bottom="0" header="0" footer="0"/>
  <pageSetup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>
    <outlinePr summaryBelow="0" summaryRight="0"/>
  </sheetPr>
  <dimension ref="A1:P18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17.28515625" customWidth="1"/>
    <col min="2" max="2" width="8.85546875" style="4" customWidth="1"/>
    <col min="3" max="3" width="8.28515625" style="4" customWidth="1"/>
    <col min="4" max="4" width="8.85546875" style="4" customWidth="1"/>
    <col min="5" max="5" width="8.28515625" style="4" customWidth="1"/>
    <col min="6" max="6" width="10.28515625" style="4" customWidth="1"/>
    <col min="7" max="7" width="8.85546875" style="4" customWidth="1"/>
    <col min="8" max="8" width="8.28515625" style="4" customWidth="1"/>
    <col min="9" max="9" width="8.85546875" style="4" customWidth="1"/>
    <col min="10" max="10" width="8.28515625" style="4" customWidth="1"/>
    <col min="11" max="11" width="10.28515625" style="4" customWidth="1"/>
    <col min="12" max="12" width="8.85546875" style="4" customWidth="1"/>
    <col min="13" max="13" width="8.28515625" style="4" customWidth="1"/>
    <col min="14" max="14" width="8.85546875" style="4" customWidth="1"/>
    <col min="15" max="15" width="8.28515625" style="4" customWidth="1"/>
    <col min="16" max="16" width="10.285156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21.95" customHeight="1" x14ac:dyDescent="0.25">
      <c r="A7" s="7" t="s">
        <v>247</v>
      </c>
      <c r="B7" s="8">
        <v>35427</v>
      </c>
      <c r="C7" s="9">
        <f t="shared" ref="C7:C15" si="0">B7/F7*100</f>
        <v>80.697478417348123</v>
      </c>
      <c r="D7" s="10">
        <v>8474</v>
      </c>
      <c r="E7" s="11">
        <f>D7/F7*100</f>
        <v>19.302521582651877</v>
      </c>
      <c r="F7" s="12">
        <v>43901</v>
      </c>
      <c r="G7" s="13">
        <v>17188</v>
      </c>
      <c r="H7" s="14">
        <f>G7/K7*100</f>
        <v>84.267294209932828</v>
      </c>
      <c r="I7" s="15">
        <v>3209</v>
      </c>
      <c r="J7" s="14">
        <f>I7/K7*100</f>
        <v>15.732705790067167</v>
      </c>
      <c r="K7" s="12">
        <v>20397</v>
      </c>
      <c r="L7" s="13">
        <v>18239</v>
      </c>
      <c r="M7" s="11">
        <f>L7/P7*100</f>
        <v>77.599557522123902</v>
      </c>
      <c r="N7" s="15">
        <v>5265</v>
      </c>
      <c r="O7" s="11">
        <f>N7/P7*100</f>
        <v>22.400442477876105</v>
      </c>
      <c r="P7" s="12">
        <v>23504</v>
      </c>
    </row>
    <row r="8" spans="1:16" s="16" customFormat="1" ht="21.95" customHeight="1" x14ac:dyDescent="0.25">
      <c r="A8" s="7" t="s">
        <v>248</v>
      </c>
      <c r="B8" s="17">
        <v>16755</v>
      </c>
      <c r="C8" s="18">
        <f t="shared" si="0"/>
        <v>78.577123294095571</v>
      </c>
      <c r="D8" s="19">
        <v>4568</v>
      </c>
      <c r="E8" s="20">
        <f t="shared" ref="E8:E15" si="1">D8/F8*100</f>
        <v>21.422876705904422</v>
      </c>
      <c r="F8" s="21">
        <v>21323</v>
      </c>
      <c r="G8" s="22">
        <v>8725</v>
      </c>
      <c r="H8" s="23">
        <f t="shared" ref="H8:H15" si="2">G8/K8*100</f>
        <v>88.095718901453949</v>
      </c>
      <c r="I8" s="24">
        <v>1179</v>
      </c>
      <c r="J8" s="23">
        <f t="shared" ref="J8:J15" si="3">I8/K8*100</f>
        <v>11.904281098546042</v>
      </c>
      <c r="K8" s="21">
        <v>9904</v>
      </c>
      <c r="L8" s="22">
        <v>8030</v>
      </c>
      <c r="M8" s="20">
        <f t="shared" ref="M8:M15" si="4">L8/P8*100</f>
        <v>70.321394167615381</v>
      </c>
      <c r="N8" s="24">
        <v>3389</v>
      </c>
      <c r="O8" s="20">
        <f t="shared" ref="O8:O15" si="5">N8/P8*100</f>
        <v>29.678605832384626</v>
      </c>
      <c r="P8" s="21">
        <v>11419</v>
      </c>
    </row>
    <row r="9" spans="1:16" s="16" customFormat="1" ht="21.95" customHeight="1" x14ac:dyDescent="0.25">
      <c r="A9" s="7" t="s">
        <v>249</v>
      </c>
      <c r="B9" s="17">
        <v>21513</v>
      </c>
      <c r="C9" s="18">
        <f t="shared" si="0"/>
        <v>77.597027845909679</v>
      </c>
      <c r="D9" s="19">
        <v>6211</v>
      </c>
      <c r="E9" s="20">
        <f t="shared" si="1"/>
        <v>22.402972154090321</v>
      </c>
      <c r="F9" s="21">
        <v>27724</v>
      </c>
      <c r="G9" s="22">
        <v>11004</v>
      </c>
      <c r="H9" s="23">
        <f t="shared" si="2"/>
        <v>85.368502715283171</v>
      </c>
      <c r="I9" s="24">
        <v>1886</v>
      </c>
      <c r="J9" s="23">
        <f t="shared" si="3"/>
        <v>14.631497284716835</v>
      </c>
      <c r="K9" s="21">
        <v>12890</v>
      </c>
      <c r="L9" s="22">
        <v>10509</v>
      </c>
      <c r="M9" s="20">
        <f t="shared" si="4"/>
        <v>70.844007010920862</v>
      </c>
      <c r="N9" s="24">
        <v>4325</v>
      </c>
      <c r="O9" s="20">
        <f t="shared" si="5"/>
        <v>29.155992989079145</v>
      </c>
      <c r="P9" s="21">
        <v>14834</v>
      </c>
    </row>
    <row r="10" spans="1:16" s="16" customFormat="1" ht="21.95" customHeight="1" x14ac:dyDescent="0.25">
      <c r="A10" s="7" t="s">
        <v>250</v>
      </c>
      <c r="B10" s="17">
        <v>22083</v>
      </c>
      <c r="C10" s="18">
        <f t="shared" si="0"/>
        <v>62.044841537424148</v>
      </c>
      <c r="D10" s="19">
        <v>13509</v>
      </c>
      <c r="E10" s="20">
        <f t="shared" si="1"/>
        <v>37.955158462575859</v>
      </c>
      <c r="F10" s="21">
        <v>35592</v>
      </c>
      <c r="G10" s="22">
        <v>11855</v>
      </c>
      <c r="H10" s="23">
        <f t="shared" si="2"/>
        <v>71.179825878114684</v>
      </c>
      <c r="I10" s="24">
        <v>4800</v>
      </c>
      <c r="J10" s="23">
        <f t="shared" si="3"/>
        <v>28.820174121885323</v>
      </c>
      <c r="K10" s="21">
        <v>16655</v>
      </c>
      <c r="L10" s="22">
        <v>10228</v>
      </c>
      <c r="M10" s="20">
        <f t="shared" si="4"/>
        <v>54.010666948302266</v>
      </c>
      <c r="N10" s="24">
        <v>8709</v>
      </c>
      <c r="O10" s="20">
        <f t="shared" si="5"/>
        <v>45.989333051697734</v>
      </c>
      <c r="P10" s="21">
        <v>18937</v>
      </c>
    </row>
    <row r="11" spans="1:16" s="16" customFormat="1" ht="21.95" customHeight="1" x14ac:dyDescent="0.25">
      <c r="A11" s="7" t="s">
        <v>251</v>
      </c>
      <c r="B11" s="17">
        <v>7449</v>
      </c>
      <c r="C11" s="18">
        <f t="shared" si="0"/>
        <v>78.575949367088612</v>
      </c>
      <c r="D11" s="19">
        <v>2031</v>
      </c>
      <c r="E11" s="20">
        <f t="shared" si="1"/>
        <v>21.424050632911392</v>
      </c>
      <c r="F11" s="21">
        <v>9480</v>
      </c>
      <c r="G11" s="22">
        <v>3563</v>
      </c>
      <c r="H11" s="23">
        <f t="shared" si="2"/>
        <v>79.995509654243378</v>
      </c>
      <c r="I11" s="24">
        <v>891</v>
      </c>
      <c r="J11" s="23">
        <f t="shared" si="3"/>
        <v>20.004490345756622</v>
      </c>
      <c r="K11" s="21">
        <v>4454</v>
      </c>
      <c r="L11" s="22">
        <v>3886</v>
      </c>
      <c r="M11" s="20">
        <f t="shared" si="4"/>
        <v>77.317946677278144</v>
      </c>
      <c r="N11" s="24">
        <v>1140</v>
      </c>
      <c r="O11" s="20">
        <f t="shared" si="5"/>
        <v>22.682053322721845</v>
      </c>
      <c r="P11" s="21">
        <v>5026</v>
      </c>
    </row>
    <row r="12" spans="1:16" s="16" customFormat="1" ht="21.95" customHeight="1" x14ac:dyDescent="0.25">
      <c r="A12" s="7" t="s">
        <v>252</v>
      </c>
      <c r="B12" s="17">
        <v>5627</v>
      </c>
      <c r="C12" s="18">
        <f t="shared" si="0"/>
        <v>84.211313977850949</v>
      </c>
      <c r="D12" s="19">
        <v>1055</v>
      </c>
      <c r="E12" s="20">
        <f t="shared" si="1"/>
        <v>15.788686022149056</v>
      </c>
      <c r="F12" s="21">
        <v>6682</v>
      </c>
      <c r="G12" s="22">
        <v>2666</v>
      </c>
      <c r="H12" s="23">
        <f t="shared" si="2"/>
        <v>87.323943661971825</v>
      </c>
      <c r="I12" s="24">
        <v>387</v>
      </c>
      <c r="J12" s="23">
        <f t="shared" si="3"/>
        <v>12.676056338028168</v>
      </c>
      <c r="K12" s="21">
        <v>3053</v>
      </c>
      <c r="L12" s="22">
        <v>2961</v>
      </c>
      <c r="M12" s="20">
        <f t="shared" si="4"/>
        <v>81.592725268669057</v>
      </c>
      <c r="N12" s="24">
        <v>668</v>
      </c>
      <c r="O12" s="20">
        <f t="shared" si="5"/>
        <v>18.407274731330943</v>
      </c>
      <c r="P12" s="21">
        <v>3629</v>
      </c>
    </row>
    <row r="13" spans="1:16" s="16" customFormat="1" ht="21.95" customHeight="1" x14ac:dyDescent="0.25">
      <c r="A13" s="7" t="s">
        <v>253</v>
      </c>
      <c r="B13" s="17">
        <v>14439</v>
      </c>
      <c r="C13" s="18">
        <f t="shared" si="0"/>
        <v>85.185840707964601</v>
      </c>
      <c r="D13" s="19">
        <v>2511</v>
      </c>
      <c r="E13" s="20">
        <f t="shared" si="1"/>
        <v>14.814159292035397</v>
      </c>
      <c r="F13" s="21">
        <v>16950</v>
      </c>
      <c r="G13" s="22">
        <v>7138</v>
      </c>
      <c r="H13" s="23">
        <f t="shared" si="2"/>
        <v>88.770053475935825</v>
      </c>
      <c r="I13" s="24">
        <v>903</v>
      </c>
      <c r="J13" s="23">
        <f t="shared" si="3"/>
        <v>11.229946524064172</v>
      </c>
      <c r="K13" s="21">
        <v>8041</v>
      </c>
      <c r="L13" s="22">
        <v>7301</v>
      </c>
      <c r="M13" s="20">
        <f t="shared" si="4"/>
        <v>81.950836233022784</v>
      </c>
      <c r="N13" s="24">
        <v>1608</v>
      </c>
      <c r="O13" s="20">
        <f t="shared" si="5"/>
        <v>18.049163766977212</v>
      </c>
      <c r="P13" s="21">
        <v>8909</v>
      </c>
    </row>
    <row r="14" spans="1:16" s="16" customFormat="1" ht="21.95" customHeight="1" thickBot="1" x14ac:dyDescent="0.3">
      <c r="A14" s="25" t="s">
        <v>254</v>
      </c>
      <c r="B14" s="26">
        <v>19728</v>
      </c>
      <c r="C14" s="27">
        <f t="shared" si="0"/>
        <v>60.823184831200862</v>
      </c>
      <c r="D14" s="28">
        <v>12707</v>
      </c>
      <c r="E14" s="29">
        <f t="shared" si="1"/>
        <v>39.176815168799138</v>
      </c>
      <c r="F14" s="30">
        <v>32435</v>
      </c>
      <c r="G14" s="31">
        <v>11105</v>
      </c>
      <c r="H14" s="32">
        <f t="shared" si="2"/>
        <v>69.567123974190309</v>
      </c>
      <c r="I14" s="33">
        <v>4858</v>
      </c>
      <c r="J14" s="32">
        <f t="shared" si="3"/>
        <v>30.432876025809684</v>
      </c>
      <c r="K14" s="30">
        <v>15963</v>
      </c>
      <c r="L14" s="31">
        <v>8623</v>
      </c>
      <c r="M14" s="29">
        <f t="shared" si="4"/>
        <v>52.349441476444881</v>
      </c>
      <c r="N14" s="33">
        <v>7849</v>
      </c>
      <c r="O14" s="29">
        <f t="shared" si="5"/>
        <v>47.650558523555127</v>
      </c>
      <c r="P14" s="30">
        <v>16472</v>
      </c>
    </row>
    <row r="15" spans="1:16" s="16" customFormat="1" ht="21.95" customHeight="1" thickBot="1" x14ac:dyDescent="0.3">
      <c r="A15" s="34" t="s">
        <v>359</v>
      </c>
      <c r="B15" s="35">
        <v>143021</v>
      </c>
      <c r="C15" s="36">
        <f t="shared" si="0"/>
        <v>73.689118797240411</v>
      </c>
      <c r="D15" s="37">
        <v>51066</v>
      </c>
      <c r="E15" s="38">
        <f t="shared" si="1"/>
        <v>26.310881202759589</v>
      </c>
      <c r="F15" s="39">
        <v>194087</v>
      </c>
      <c r="G15" s="40">
        <v>73244</v>
      </c>
      <c r="H15" s="41">
        <f t="shared" si="2"/>
        <v>80.173385728515598</v>
      </c>
      <c r="I15" s="42">
        <v>18113</v>
      </c>
      <c r="J15" s="41">
        <f t="shared" si="3"/>
        <v>19.826614271484395</v>
      </c>
      <c r="K15" s="39">
        <v>91357</v>
      </c>
      <c r="L15" s="40">
        <v>69777</v>
      </c>
      <c r="M15" s="38">
        <f t="shared" si="4"/>
        <v>67.922710016548237</v>
      </c>
      <c r="N15" s="42">
        <v>32953</v>
      </c>
      <c r="O15" s="38">
        <f t="shared" si="5"/>
        <v>32.07728998345177</v>
      </c>
      <c r="P15" s="39">
        <v>102730</v>
      </c>
    </row>
    <row r="16" spans="1:16" ht="15" customHeight="1" x14ac:dyDescent="0.25">
      <c r="A16" s="49" t="s">
        <v>335</v>
      </c>
      <c r="B16" s="49"/>
      <c r="C16" s="49"/>
      <c r="D16" s="49"/>
      <c r="E16" s="49"/>
      <c r="F16" s="49"/>
    </row>
    <row r="17" spans="1:6" ht="15" customHeight="1" x14ac:dyDescent="0.25">
      <c r="A17" s="49" t="s">
        <v>336</v>
      </c>
      <c r="B17" s="49"/>
      <c r="C17" s="49"/>
      <c r="D17" s="49"/>
      <c r="E17" s="49"/>
      <c r="F17" s="49"/>
    </row>
    <row r="18" spans="1:6" ht="15" customHeight="1" x14ac:dyDescent="0.25">
      <c r="A18" s="49" t="s">
        <v>337</v>
      </c>
      <c r="B18" s="49"/>
      <c r="C18" s="49"/>
      <c r="D18" s="49"/>
      <c r="E18" s="49"/>
      <c r="F18" s="49"/>
    </row>
  </sheetData>
  <mergeCells count="10">
    <mergeCell ref="A1:P1"/>
    <mergeCell ref="A2:P2"/>
    <mergeCell ref="A3:P3"/>
    <mergeCell ref="A18:F18"/>
    <mergeCell ref="A5:A6"/>
    <mergeCell ref="B5:F5"/>
    <mergeCell ref="G5:K5"/>
    <mergeCell ref="L5:P5"/>
    <mergeCell ref="A16:F16"/>
    <mergeCell ref="A17:F17"/>
  </mergeCells>
  <printOptions horizontalCentered="1" verticalCentered="1"/>
  <pageMargins left="0" right="0" top="0" bottom="0" header="0" footer="0"/>
  <pageSetup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7">
    <outlinePr summaryBelow="0" summaryRight="0"/>
  </sheetPr>
  <dimension ref="A1:P27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20.140625" customWidth="1"/>
    <col min="2" max="2" width="8.85546875" style="4" customWidth="1"/>
    <col min="3" max="3" width="7.7109375" style="4" customWidth="1"/>
    <col min="4" max="4" width="8.85546875" style="4" customWidth="1"/>
    <col min="5" max="5" width="7.7109375" style="4" customWidth="1"/>
    <col min="6" max="6" width="10.28515625" style="4" customWidth="1"/>
    <col min="7" max="7" width="8.85546875" style="4" customWidth="1"/>
    <col min="8" max="8" width="7.7109375" style="4" customWidth="1"/>
    <col min="9" max="9" width="8.85546875" style="4" customWidth="1"/>
    <col min="10" max="10" width="7.7109375" style="4" customWidth="1"/>
    <col min="11" max="11" width="10.28515625" style="4" customWidth="1"/>
    <col min="12" max="12" width="8.85546875" style="4" customWidth="1"/>
    <col min="13" max="13" width="7.7109375" style="4" customWidth="1"/>
    <col min="14" max="14" width="8.85546875" style="4" customWidth="1"/>
    <col min="15" max="15" width="7.7109375" style="4" customWidth="1"/>
    <col min="16" max="16" width="10.285156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338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17.100000000000001" customHeight="1" x14ac:dyDescent="0.25">
      <c r="A7" s="7" t="s">
        <v>255</v>
      </c>
      <c r="B7" s="8">
        <v>100611</v>
      </c>
      <c r="C7" s="9">
        <f t="shared" ref="C7:C24" si="0">B7/F7*100</f>
        <v>73.713092534251587</v>
      </c>
      <c r="D7" s="10">
        <v>35879</v>
      </c>
      <c r="E7" s="11">
        <f>D7/F7*100</f>
        <v>26.286907465748406</v>
      </c>
      <c r="F7" s="12">
        <v>136490</v>
      </c>
      <c r="G7" s="13">
        <v>52970</v>
      </c>
      <c r="H7" s="14">
        <f>G7/K7*100</f>
        <v>80.430623462601361</v>
      </c>
      <c r="I7" s="15">
        <v>12888</v>
      </c>
      <c r="J7" s="14">
        <f>I7/K7*100</f>
        <v>19.569376537398643</v>
      </c>
      <c r="K7" s="12">
        <v>65858</v>
      </c>
      <c r="L7" s="13">
        <v>47641</v>
      </c>
      <c r="M7" s="11">
        <f>L7/P7*100</f>
        <v>67.449597915958776</v>
      </c>
      <c r="N7" s="15">
        <v>22991</v>
      </c>
      <c r="O7" s="11">
        <f>N7/P7*100</f>
        <v>32.550402084041231</v>
      </c>
      <c r="P7" s="12">
        <v>70632</v>
      </c>
    </row>
    <row r="8" spans="1:16" s="16" customFormat="1" ht="17.100000000000001" customHeight="1" x14ac:dyDescent="0.25">
      <c r="A8" s="7" t="s">
        <v>256</v>
      </c>
      <c r="B8" s="17">
        <v>14464</v>
      </c>
      <c r="C8" s="18">
        <f t="shared" si="0"/>
        <v>72.625025105442859</v>
      </c>
      <c r="D8" s="19">
        <v>5452</v>
      </c>
      <c r="E8" s="20">
        <f t="shared" ref="E8:E24" si="1">D8/F8*100</f>
        <v>27.374974894557141</v>
      </c>
      <c r="F8" s="21">
        <v>19916</v>
      </c>
      <c r="G8" s="22">
        <v>7768</v>
      </c>
      <c r="H8" s="23">
        <f t="shared" ref="H8:H24" si="2">G8/K8*100</f>
        <v>80.984153461217673</v>
      </c>
      <c r="I8" s="24">
        <v>1824</v>
      </c>
      <c r="J8" s="23">
        <f t="shared" ref="J8:J24" si="3">I8/K8*100</f>
        <v>19.01584653878232</v>
      </c>
      <c r="K8" s="21">
        <v>9592</v>
      </c>
      <c r="L8" s="22">
        <v>6696</v>
      </c>
      <c r="M8" s="20">
        <f t="shared" ref="M8:M24" si="4">L8/P8*100</f>
        <v>64.858581944982561</v>
      </c>
      <c r="N8" s="24">
        <v>3628</v>
      </c>
      <c r="O8" s="20">
        <f t="shared" ref="O8:O24" si="5">N8/P8*100</f>
        <v>35.141418055017439</v>
      </c>
      <c r="P8" s="21">
        <v>10324</v>
      </c>
    </row>
    <row r="9" spans="1:16" s="16" customFormat="1" ht="17.100000000000001" customHeight="1" x14ac:dyDescent="0.25">
      <c r="A9" s="7" t="s">
        <v>257</v>
      </c>
      <c r="B9" s="17">
        <v>27367</v>
      </c>
      <c r="C9" s="18">
        <f t="shared" si="0"/>
        <v>66.289603720569716</v>
      </c>
      <c r="D9" s="19">
        <v>13917</v>
      </c>
      <c r="E9" s="20">
        <f t="shared" si="1"/>
        <v>33.710396279430284</v>
      </c>
      <c r="F9" s="21">
        <v>41284</v>
      </c>
      <c r="G9" s="22">
        <v>15038</v>
      </c>
      <c r="H9" s="23">
        <f t="shared" si="2"/>
        <v>74.808476768480745</v>
      </c>
      <c r="I9" s="24">
        <v>5064</v>
      </c>
      <c r="J9" s="23">
        <f t="shared" si="3"/>
        <v>25.191523231519252</v>
      </c>
      <c r="K9" s="21">
        <v>20102</v>
      </c>
      <c r="L9" s="22">
        <v>12329</v>
      </c>
      <c r="M9" s="20">
        <f t="shared" si="4"/>
        <v>58.205079784722876</v>
      </c>
      <c r="N9" s="24">
        <v>8853</v>
      </c>
      <c r="O9" s="20">
        <f t="shared" si="5"/>
        <v>41.794920215277124</v>
      </c>
      <c r="P9" s="21">
        <v>21182</v>
      </c>
    </row>
    <row r="10" spans="1:16" s="16" customFormat="1" ht="17.100000000000001" customHeight="1" x14ac:dyDescent="0.25">
      <c r="A10" s="7" t="s">
        <v>258</v>
      </c>
      <c r="B10" s="17">
        <v>17716</v>
      </c>
      <c r="C10" s="18">
        <f t="shared" si="0"/>
        <v>73.862830936001671</v>
      </c>
      <c r="D10" s="19">
        <v>6269</v>
      </c>
      <c r="E10" s="20">
        <f t="shared" si="1"/>
        <v>26.137169063998332</v>
      </c>
      <c r="F10" s="21">
        <v>23985</v>
      </c>
      <c r="G10" s="22">
        <v>9268</v>
      </c>
      <c r="H10" s="23">
        <f t="shared" si="2"/>
        <v>82.37490000888809</v>
      </c>
      <c r="I10" s="24">
        <v>1983</v>
      </c>
      <c r="J10" s="23">
        <f t="shared" si="3"/>
        <v>17.625099991111899</v>
      </c>
      <c r="K10" s="21">
        <v>11251</v>
      </c>
      <c r="L10" s="22">
        <v>8448</v>
      </c>
      <c r="M10" s="20">
        <f t="shared" si="4"/>
        <v>66.34207633108214</v>
      </c>
      <c r="N10" s="24">
        <v>4286</v>
      </c>
      <c r="O10" s="20">
        <f t="shared" si="5"/>
        <v>33.657923668917853</v>
      </c>
      <c r="P10" s="21">
        <v>12734</v>
      </c>
    </row>
    <row r="11" spans="1:16" s="16" customFormat="1" ht="17.100000000000001" customHeight="1" x14ac:dyDescent="0.25">
      <c r="A11" s="7" t="s">
        <v>259</v>
      </c>
      <c r="B11" s="17">
        <v>7679</v>
      </c>
      <c r="C11" s="18">
        <f t="shared" si="0"/>
        <v>64.324007371419</v>
      </c>
      <c r="D11" s="19">
        <v>4259</v>
      </c>
      <c r="E11" s="20">
        <f t="shared" si="1"/>
        <v>35.675992628581</v>
      </c>
      <c r="F11" s="21">
        <v>11938</v>
      </c>
      <c r="G11" s="22">
        <v>4421</v>
      </c>
      <c r="H11" s="23">
        <f t="shared" si="2"/>
        <v>75.238257317903333</v>
      </c>
      <c r="I11" s="24">
        <v>1455</v>
      </c>
      <c r="J11" s="23">
        <f t="shared" si="3"/>
        <v>24.761742682096667</v>
      </c>
      <c r="K11" s="21">
        <v>5876</v>
      </c>
      <c r="L11" s="22">
        <v>3258</v>
      </c>
      <c r="M11" s="20">
        <f t="shared" si="4"/>
        <v>53.744638733091385</v>
      </c>
      <c r="N11" s="24">
        <v>2804</v>
      </c>
      <c r="O11" s="20">
        <f t="shared" si="5"/>
        <v>46.255361266908615</v>
      </c>
      <c r="P11" s="21">
        <v>6062</v>
      </c>
    </row>
    <row r="12" spans="1:16" s="16" customFormat="1" ht="17.100000000000001" customHeight="1" x14ac:dyDescent="0.25">
      <c r="A12" s="7" t="s">
        <v>260</v>
      </c>
      <c r="B12" s="17">
        <v>14598</v>
      </c>
      <c r="C12" s="18">
        <f t="shared" si="0"/>
        <v>57.526796973518287</v>
      </c>
      <c r="D12" s="19">
        <v>10778</v>
      </c>
      <c r="E12" s="20">
        <f t="shared" si="1"/>
        <v>42.473203026481713</v>
      </c>
      <c r="F12" s="21">
        <v>25376</v>
      </c>
      <c r="G12" s="22">
        <v>8316</v>
      </c>
      <c r="H12" s="23">
        <f t="shared" si="2"/>
        <v>65.661271219897358</v>
      </c>
      <c r="I12" s="24">
        <v>4349</v>
      </c>
      <c r="J12" s="23">
        <f t="shared" si="3"/>
        <v>34.338728780102642</v>
      </c>
      <c r="K12" s="21">
        <v>12665</v>
      </c>
      <c r="L12" s="22">
        <v>6282</v>
      </c>
      <c r="M12" s="20">
        <f t="shared" si="4"/>
        <v>49.421760679726226</v>
      </c>
      <c r="N12" s="24">
        <v>6429</v>
      </c>
      <c r="O12" s="20">
        <f t="shared" si="5"/>
        <v>50.578239320273774</v>
      </c>
      <c r="P12" s="21">
        <v>12711</v>
      </c>
    </row>
    <row r="13" spans="1:16" s="16" customFormat="1" ht="17.100000000000001" customHeight="1" x14ac:dyDescent="0.25">
      <c r="A13" s="7" t="s">
        <v>261</v>
      </c>
      <c r="B13" s="17">
        <v>23661</v>
      </c>
      <c r="C13" s="18">
        <f t="shared" si="0"/>
        <v>57.471459800825841</v>
      </c>
      <c r="D13" s="19">
        <v>17509</v>
      </c>
      <c r="E13" s="20">
        <f t="shared" si="1"/>
        <v>42.528540199174159</v>
      </c>
      <c r="F13" s="21">
        <v>41170</v>
      </c>
      <c r="G13" s="22">
        <v>13563</v>
      </c>
      <c r="H13" s="23">
        <f t="shared" si="2"/>
        <v>65.737689026754552</v>
      </c>
      <c r="I13" s="24">
        <v>7069</v>
      </c>
      <c r="J13" s="23">
        <f t="shared" si="3"/>
        <v>34.262310973245448</v>
      </c>
      <c r="K13" s="21">
        <v>20632</v>
      </c>
      <c r="L13" s="22">
        <v>10098</v>
      </c>
      <c r="M13" s="20">
        <f t="shared" si="4"/>
        <v>49.167397020157757</v>
      </c>
      <c r="N13" s="24">
        <v>10440</v>
      </c>
      <c r="O13" s="20">
        <f t="shared" si="5"/>
        <v>50.832602979842243</v>
      </c>
      <c r="P13" s="21">
        <v>20538</v>
      </c>
    </row>
    <row r="14" spans="1:16" s="16" customFormat="1" ht="17.100000000000001" customHeight="1" x14ac:dyDescent="0.25">
      <c r="A14" s="7" t="s">
        <v>262</v>
      </c>
      <c r="B14" s="17">
        <v>30883</v>
      </c>
      <c r="C14" s="18">
        <f t="shared" si="0"/>
        <v>56.342473500811849</v>
      </c>
      <c r="D14" s="19">
        <v>23930</v>
      </c>
      <c r="E14" s="20">
        <f t="shared" si="1"/>
        <v>43.657526499188151</v>
      </c>
      <c r="F14" s="21">
        <v>54813</v>
      </c>
      <c r="G14" s="22">
        <v>17965</v>
      </c>
      <c r="H14" s="23">
        <f t="shared" si="2"/>
        <v>65.534600372086231</v>
      </c>
      <c r="I14" s="24">
        <v>9448</v>
      </c>
      <c r="J14" s="23">
        <f t="shared" si="3"/>
        <v>34.465399627913762</v>
      </c>
      <c r="K14" s="21">
        <v>27413</v>
      </c>
      <c r="L14" s="22">
        <v>12918</v>
      </c>
      <c r="M14" s="20">
        <f t="shared" si="4"/>
        <v>47.145985401459853</v>
      </c>
      <c r="N14" s="24">
        <v>14482</v>
      </c>
      <c r="O14" s="20">
        <f t="shared" si="5"/>
        <v>52.854014598540147</v>
      </c>
      <c r="P14" s="21">
        <v>27400</v>
      </c>
    </row>
    <row r="15" spans="1:16" s="16" customFormat="1" ht="17.100000000000001" customHeight="1" x14ac:dyDescent="0.25">
      <c r="A15" s="7" t="s">
        <v>263</v>
      </c>
      <c r="B15" s="17">
        <v>97069</v>
      </c>
      <c r="C15" s="18">
        <f t="shared" si="0"/>
        <v>66.680176405127284</v>
      </c>
      <c r="D15" s="19">
        <v>48505</v>
      </c>
      <c r="E15" s="20">
        <f t="shared" si="1"/>
        <v>33.319823594872709</v>
      </c>
      <c r="F15" s="21">
        <v>145574</v>
      </c>
      <c r="G15" s="22">
        <v>53389</v>
      </c>
      <c r="H15" s="23">
        <f t="shared" si="2"/>
        <v>74.792317498564088</v>
      </c>
      <c r="I15" s="24">
        <v>17994</v>
      </c>
      <c r="J15" s="23">
        <f t="shared" si="3"/>
        <v>25.207682501435919</v>
      </c>
      <c r="K15" s="21">
        <v>71383</v>
      </c>
      <c r="L15" s="22">
        <v>43680</v>
      </c>
      <c r="M15" s="20">
        <f t="shared" si="4"/>
        <v>58.875065708778692</v>
      </c>
      <c r="N15" s="24">
        <v>30511</v>
      </c>
      <c r="O15" s="20">
        <f t="shared" si="5"/>
        <v>41.124934291221308</v>
      </c>
      <c r="P15" s="21">
        <v>74191</v>
      </c>
    </row>
    <row r="16" spans="1:16" s="16" customFormat="1" ht="17.100000000000001" customHeight="1" x14ac:dyDescent="0.25">
      <c r="A16" s="7" t="s">
        <v>264</v>
      </c>
      <c r="B16" s="17">
        <v>24449</v>
      </c>
      <c r="C16" s="18">
        <f t="shared" si="0"/>
        <v>67.902571793589956</v>
      </c>
      <c r="D16" s="19">
        <v>11557</v>
      </c>
      <c r="E16" s="20">
        <f t="shared" si="1"/>
        <v>32.097428206410044</v>
      </c>
      <c r="F16" s="21">
        <v>36006</v>
      </c>
      <c r="G16" s="22">
        <v>13342</v>
      </c>
      <c r="H16" s="23">
        <f t="shared" si="2"/>
        <v>76.828285154900371</v>
      </c>
      <c r="I16" s="24">
        <v>4024</v>
      </c>
      <c r="J16" s="23">
        <f t="shared" si="3"/>
        <v>23.171714845099618</v>
      </c>
      <c r="K16" s="21">
        <v>17366</v>
      </c>
      <c r="L16" s="22">
        <v>11107</v>
      </c>
      <c r="M16" s="20">
        <f t="shared" si="4"/>
        <v>59.586909871244629</v>
      </c>
      <c r="N16" s="24">
        <v>7533</v>
      </c>
      <c r="O16" s="20">
        <f t="shared" si="5"/>
        <v>40.413090128755364</v>
      </c>
      <c r="P16" s="21">
        <v>18640</v>
      </c>
    </row>
    <row r="17" spans="1:16" s="16" customFormat="1" ht="17.100000000000001" customHeight="1" x14ac:dyDescent="0.25">
      <c r="A17" s="7" t="s">
        <v>265</v>
      </c>
      <c r="B17" s="17">
        <v>9196</v>
      </c>
      <c r="C17" s="18">
        <f t="shared" si="0"/>
        <v>61.631257958581863</v>
      </c>
      <c r="D17" s="19">
        <v>5725</v>
      </c>
      <c r="E17" s="20">
        <f t="shared" si="1"/>
        <v>38.368742041418137</v>
      </c>
      <c r="F17" s="21">
        <v>14921</v>
      </c>
      <c r="G17" s="22">
        <v>5313</v>
      </c>
      <c r="H17" s="23">
        <f t="shared" si="2"/>
        <v>71.411290322580641</v>
      </c>
      <c r="I17" s="24">
        <v>2127</v>
      </c>
      <c r="J17" s="23">
        <f t="shared" si="3"/>
        <v>28.588709677419356</v>
      </c>
      <c r="K17" s="21">
        <v>7440</v>
      </c>
      <c r="L17" s="22">
        <v>3883</v>
      </c>
      <c r="M17" s="20">
        <f t="shared" si="4"/>
        <v>51.904825558080468</v>
      </c>
      <c r="N17" s="24">
        <v>3598</v>
      </c>
      <c r="O17" s="20">
        <f t="shared" si="5"/>
        <v>48.095174441919532</v>
      </c>
      <c r="P17" s="21">
        <v>7481</v>
      </c>
    </row>
    <row r="18" spans="1:16" s="16" customFormat="1" ht="17.100000000000001" customHeight="1" x14ac:dyDescent="0.25">
      <c r="A18" s="7" t="s">
        <v>266</v>
      </c>
      <c r="B18" s="17">
        <v>25496</v>
      </c>
      <c r="C18" s="18">
        <f t="shared" si="0"/>
        <v>63.245107037432092</v>
      </c>
      <c r="D18" s="19">
        <v>14817</v>
      </c>
      <c r="E18" s="20">
        <f t="shared" si="1"/>
        <v>36.754892962567908</v>
      </c>
      <c r="F18" s="21">
        <v>40313</v>
      </c>
      <c r="G18" s="22">
        <v>14413</v>
      </c>
      <c r="H18" s="23">
        <f t="shared" si="2"/>
        <v>71.792189679218964</v>
      </c>
      <c r="I18" s="24">
        <v>5663</v>
      </c>
      <c r="J18" s="23">
        <f t="shared" si="3"/>
        <v>28.207810320781029</v>
      </c>
      <c r="K18" s="21">
        <v>20076</v>
      </c>
      <c r="L18" s="22">
        <v>11083</v>
      </c>
      <c r="M18" s="20">
        <f t="shared" si="4"/>
        <v>54.766022631813016</v>
      </c>
      <c r="N18" s="24">
        <v>9154</v>
      </c>
      <c r="O18" s="20">
        <f t="shared" si="5"/>
        <v>45.233977368186984</v>
      </c>
      <c r="P18" s="21">
        <v>20237</v>
      </c>
    </row>
    <row r="19" spans="1:16" s="16" customFormat="1" ht="17.100000000000001" customHeight="1" x14ac:dyDescent="0.25">
      <c r="A19" s="7" t="s">
        <v>267</v>
      </c>
      <c r="B19" s="17">
        <v>31539</v>
      </c>
      <c r="C19" s="18">
        <f t="shared" si="0"/>
        <v>64.588069054494071</v>
      </c>
      <c r="D19" s="19">
        <v>17292</v>
      </c>
      <c r="E19" s="20">
        <f t="shared" si="1"/>
        <v>35.411930945505929</v>
      </c>
      <c r="F19" s="21">
        <v>48831</v>
      </c>
      <c r="G19" s="22">
        <v>17759</v>
      </c>
      <c r="H19" s="23">
        <f t="shared" si="2"/>
        <v>71.712970440962692</v>
      </c>
      <c r="I19" s="24">
        <v>7005</v>
      </c>
      <c r="J19" s="23">
        <f t="shared" si="3"/>
        <v>28.287029559037315</v>
      </c>
      <c r="K19" s="21">
        <v>24764</v>
      </c>
      <c r="L19" s="22">
        <v>13780</v>
      </c>
      <c r="M19" s="20">
        <f t="shared" si="4"/>
        <v>57.256824697718869</v>
      </c>
      <c r="N19" s="24">
        <v>10287</v>
      </c>
      <c r="O19" s="20">
        <f t="shared" si="5"/>
        <v>42.743175302281131</v>
      </c>
      <c r="P19" s="21">
        <v>24067</v>
      </c>
    </row>
    <row r="20" spans="1:16" s="16" customFormat="1" ht="17.100000000000001" customHeight="1" x14ac:dyDescent="0.25">
      <c r="A20" s="7" t="s">
        <v>268</v>
      </c>
      <c r="B20" s="17">
        <v>11128</v>
      </c>
      <c r="C20" s="18">
        <f t="shared" si="0"/>
        <v>68.08614782183065</v>
      </c>
      <c r="D20" s="19">
        <v>5216</v>
      </c>
      <c r="E20" s="20">
        <f t="shared" si="1"/>
        <v>31.91385217816936</v>
      </c>
      <c r="F20" s="21">
        <v>16344</v>
      </c>
      <c r="G20" s="22">
        <v>6112</v>
      </c>
      <c r="H20" s="23">
        <f t="shared" si="2"/>
        <v>75.596784168212736</v>
      </c>
      <c r="I20" s="24">
        <v>1973</v>
      </c>
      <c r="J20" s="23">
        <f t="shared" si="3"/>
        <v>24.403215831787261</v>
      </c>
      <c r="K20" s="21">
        <v>8085</v>
      </c>
      <c r="L20" s="22">
        <v>5016</v>
      </c>
      <c r="M20" s="20">
        <f t="shared" si="4"/>
        <v>60.733745005448604</v>
      </c>
      <c r="N20" s="24">
        <v>3243</v>
      </c>
      <c r="O20" s="20">
        <f t="shared" si="5"/>
        <v>39.266254994551396</v>
      </c>
      <c r="P20" s="21">
        <v>8259</v>
      </c>
    </row>
    <row r="21" spans="1:16" s="16" customFormat="1" ht="17.100000000000001" customHeight="1" x14ac:dyDescent="0.25">
      <c r="A21" s="7" t="s">
        <v>269</v>
      </c>
      <c r="B21" s="17">
        <v>25842</v>
      </c>
      <c r="C21" s="18">
        <f t="shared" si="0"/>
        <v>65.274059105834809</v>
      </c>
      <c r="D21" s="19">
        <v>13748</v>
      </c>
      <c r="E21" s="20">
        <f t="shared" si="1"/>
        <v>34.725940894165191</v>
      </c>
      <c r="F21" s="21">
        <v>39590</v>
      </c>
      <c r="G21" s="22">
        <v>14085</v>
      </c>
      <c r="H21" s="23">
        <f t="shared" si="2"/>
        <v>72.119815668202776</v>
      </c>
      <c r="I21" s="24">
        <v>5445</v>
      </c>
      <c r="J21" s="23">
        <f t="shared" si="3"/>
        <v>27.880184331797235</v>
      </c>
      <c r="K21" s="21">
        <v>19530</v>
      </c>
      <c r="L21" s="22">
        <v>11757</v>
      </c>
      <c r="M21" s="20">
        <f t="shared" si="4"/>
        <v>58.609172482552339</v>
      </c>
      <c r="N21" s="24">
        <v>8303</v>
      </c>
      <c r="O21" s="20">
        <f t="shared" si="5"/>
        <v>41.390827517447661</v>
      </c>
      <c r="P21" s="21">
        <v>20060</v>
      </c>
    </row>
    <row r="22" spans="1:16" s="16" customFormat="1" ht="17.100000000000001" customHeight="1" x14ac:dyDescent="0.25">
      <c r="A22" s="7" t="s">
        <v>270</v>
      </c>
      <c r="B22" s="17">
        <v>15493</v>
      </c>
      <c r="C22" s="18">
        <f t="shared" si="0"/>
        <v>63.660270370218186</v>
      </c>
      <c r="D22" s="19">
        <v>8844</v>
      </c>
      <c r="E22" s="20">
        <f t="shared" si="1"/>
        <v>36.339729629781814</v>
      </c>
      <c r="F22" s="21">
        <v>24337</v>
      </c>
      <c r="G22" s="22">
        <v>8730</v>
      </c>
      <c r="H22" s="23">
        <f t="shared" si="2"/>
        <v>73.097211755840235</v>
      </c>
      <c r="I22" s="24">
        <v>3213</v>
      </c>
      <c r="J22" s="23">
        <f t="shared" si="3"/>
        <v>26.902788244159758</v>
      </c>
      <c r="K22" s="21">
        <v>11943</v>
      </c>
      <c r="L22" s="22">
        <v>6763</v>
      </c>
      <c r="M22" s="20">
        <f t="shared" si="4"/>
        <v>54.566725835081485</v>
      </c>
      <c r="N22" s="24">
        <v>5631</v>
      </c>
      <c r="O22" s="20">
        <f t="shared" si="5"/>
        <v>45.433274164918508</v>
      </c>
      <c r="P22" s="21">
        <v>12394</v>
      </c>
    </row>
    <row r="23" spans="1:16" s="16" customFormat="1" ht="17.100000000000001" customHeight="1" thickBot="1" x14ac:dyDescent="0.3">
      <c r="A23" s="25" t="s">
        <v>271</v>
      </c>
      <c r="B23" s="26">
        <v>14563</v>
      </c>
      <c r="C23" s="27">
        <f t="shared" si="0"/>
        <v>66.192445797918282</v>
      </c>
      <c r="D23" s="28">
        <v>7438</v>
      </c>
      <c r="E23" s="29">
        <f t="shared" si="1"/>
        <v>33.807554202081725</v>
      </c>
      <c r="F23" s="30">
        <v>22001</v>
      </c>
      <c r="G23" s="31">
        <v>7960</v>
      </c>
      <c r="H23" s="32">
        <f t="shared" si="2"/>
        <v>72.324186807196071</v>
      </c>
      <c r="I23" s="33">
        <v>3046</v>
      </c>
      <c r="J23" s="32">
        <f t="shared" si="3"/>
        <v>27.675813192803929</v>
      </c>
      <c r="K23" s="30">
        <v>11006</v>
      </c>
      <c r="L23" s="31">
        <v>6603</v>
      </c>
      <c r="M23" s="29">
        <f t="shared" si="4"/>
        <v>60.054570259208731</v>
      </c>
      <c r="N23" s="33">
        <v>4392</v>
      </c>
      <c r="O23" s="29">
        <f t="shared" si="5"/>
        <v>39.945429740791269</v>
      </c>
      <c r="P23" s="30">
        <v>10995</v>
      </c>
    </row>
    <row r="24" spans="1:16" s="16" customFormat="1" ht="17.100000000000001" customHeight="1" thickBot="1" x14ac:dyDescent="0.3">
      <c r="A24" s="34" t="s">
        <v>361</v>
      </c>
      <c r="B24" s="35">
        <v>491754</v>
      </c>
      <c r="C24" s="36">
        <f t="shared" si="0"/>
        <v>66.194815106967525</v>
      </c>
      <c r="D24" s="37">
        <v>251135</v>
      </c>
      <c r="E24" s="38">
        <f t="shared" si="1"/>
        <v>33.805184893032468</v>
      </c>
      <c r="F24" s="39">
        <v>742889</v>
      </c>
      <c r="G24" s="40">
        <v>270412</v>
      </c>
      <c r="H24" s="41">
        <f t="shared" si="2"/>
        <v>74.089133162731315</v>
      </c>
      <c r="I24" s="42">
        <v>94570</v>
      </c>
      <c r="J24" s="41">
        <f t="shared" si="3"/>
        <v>25.910866837268685</v>
      </c>
      <c r="K24" s="39">
        <v>364982</v>
      </c>
      <c r="L24" s="40">
        <v>221342</v>
      </c>
      <c r="M24" s="38">
        <f t="shared" si="4"/>
        <v>58.570494857200316</v>
      </c>
      <c r="N24" s="42">
        <v>156565</v>
      </c>
      <c r="O24" s="38">
        <f t="shared" si="5"/>
        <v>41.429505142799684</v>
      </c>
      <c r="P24" s="39">
        <v>377907</v>
      </c>
    </row>
    <row r="25" spans="1:16" ht="15" customHeight="1" x14ac:dyDescent="0.25">
      <c r="A25" s="49" t="s">
        <v>335</v>
      </c>
      <c r="B25" s="49"/>
      <c r="C25" s="49"/>
      <c r="D25" s="49"/>
      <c r="E25" s="49"/>
      <c r="F25" s="49"/>
    </row>
    <row r="26" spans="1:16" ht="15" customHeight="1" x14ac:dyDescent="0.25">
      <c r="A26" s="49" t="s">
        <v>336</v>
      </c>
      <c r="B26" s="49"/>
      <c r="C26" s="49"/>
      <c r="D26" s="49"/>
      <c r="E26" s="49"/>
      <c r="F26" s="49"/>
    </row>
    <row r="27" spans="1:16" ht="15" customHeight="1" x14ac:dyDescent="0.25">
      <c r="A27" s="49" t="s">
        <v>337</v>
      </c>
      <c r="B27" s="49"/>
      <c r="C27" s="49"/>
      <c r="D27" s="49"/>
      <c r="E27" s="49"/>
      <c r="F27" s="49"/>
    </row>
  </sheetData>
  <mergeCells count="10">
    <mergeCell ref="A1:P1"/>
    <mergeCell ref="A2:P2"/>
    <mergeCell ref="A3:P3"/>
    <mergeCell ref="A27:F27"/>
    <mergeCell ref="A5:A6"/>
    <mergeCell ref="B5:F5"/>
    <mergeCell ref="G5:K5"/>
    <mergeCell ref="L5:P5"/>
    <mergeCell ref="A25:F25"/>
    <mergeCell ref="A26:F26"/>
  </mergeCells>
  <printOptions horizontalCentered="1" verticalCentered="1"/>
  <pageMargins left="0" right="0" top="0" bottom="0" header="0" footer="0"/>
  <pageSetup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8">
    <outlinePr summaryBelow="0" summaryRight="0"/>
  </sheetPr>
  <dimension ref="A1:P24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17" customWidth="1"/>
    <col min="2" max="2" width="8.85546875" style="4" customWidth="1"/>
    <col min="3" max="3" width="7.7109375" style="4" customWidth="1"/>
    <col min="4" max="4" width="9.7109375" style="4" customWidth="1"/>
    <col min="5" max="5" width="7.7109375" style="4" customWidth="1"/>
    <col min="6" max="6" width="10.28515625" style="4" customWidth="1"/>
    <col min="7" max="7" width="8.85546875" style="4" customWidth="1"/>
    <col min="8" max="8" width="7.7109375" style="4" customWidth="1"/>
    <col min="9" max="9" width="9.7109375" style="4" customWidth="1"/>
    <col min="10" max="10" width="7.7109375" style="4" customWidth="1"/>
    <col min="11" max="11" width="10.28515625" style="4" customWidth="1"/>
    <col min="12" max="12" width="8.85546875" style="4" customWidth="1"/>
    <col min="13" max="13" width="7.7109375" style="4" customWidth="1"/>
    <col min="14" max="14" width="9.7109375" style="4" customWidth="1"/>
    <col min="15" max="15" width="7.7109375" style="4" customWidth="1"/>
    <col min="16" max="16" width="10.285156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21.95" customHeight="1" x14ac:dyDescent="0.25">
      <c r="A7" s="7" t="s">
        <v>272</v>
      </c>
      <c r="B7" s="8">
        <v>23913</v>
      </c>
      <c r="C7" s="9">
        <f t="shared" ref="C7:C21" si="0">B7/F7*100</f>
        <v>89.210968102965865</v>
      </c>
      <c r="D7" s="10">
        <v>2892</v>
      </c>
      <c r="E7" s="11">
        <f>D7/F7*100</f>
        <v>10.789031897034135</v>
      </c>
      <c r="F7" s="12">
        <v>26805</v>
      </c>
      <c r="G7" s="13">
        <v>11828</v>
      </c>
      <c r="H7" s="14">
        <f>G7/K7*100</f>
        <v>90.365956146382459</v>
      </c>
      <c r="I7" s="15">
        <v>1261</v>
      </c>
      <c r="J7" s="14">
        <f>I7/K7*100</f>
        <v>9.6340438536175412</v>
      </c>
      <c r="K7" s="12">
        <v>13089</v>
      </c>
      <c r="L7" s="13">
        <v>12085</v>
      </c>
      <c r="M7" s="11">
        <f>L7/P7*100</f>
        <v>88.10877806940799</v>
      </c>
      <c r="N7" s="15">
        <v>1631</v>
      </c>
      <c r="O7" s="11">
        <f>N7/P7*100</f>
        <v>11.891221930592009</v>
      </c>
      <c r="P7" s="12">
        <v>13716</v>
      </c>
    </row>
    <row r="8" spans="1:16" s="16" customFormat="1" ht="21.95" customHeight="1" x14ac:dyDescent="0.25">
      <c r="A8" s="7" t="s">
        <v>66</v>
      </c>
      <c r="B8" s="17">
        <v>3797</v>
      </c>
      <c r="C8" s="18">
        <f t="shared" si="0"/>
        <v>84.340293203020877</v>
      </c>
      <c r="D8" s="19">
        <v>705</v>
      </c>
      <c r="E8" s="20">
        <f t="shared" ref="E8:E21" si="1">D8/F8*100</f>
        <v>15.659706796979119</v>
      </c>
      <c r="F8" s="21">
        <v>4502</v>
      </c>
      <c r="G8" s="22">
        <v>1986</v>
      </c>
      <c r="H8" s="23">
        <f t="shared" ref="H8:H21" si="2">G8/K8*100</f>
        <v>86.724890829694317</v>
      </c>
      <c r="I8" s="24">
        <v>304</v>
      </c>
      <c r="J8" s="23">
        <f t="shared" ref="J8:J21" si="3">I8/K8*100</f>
        <v>13.275109170305676</v>
      </c>
      <c r="K8" s="21">
        <v>2290</v>
      </c>
      <c r="L8" s="22">
        <v>1811</v>
      </c>
      <c r="M8" s="20">
        <f t="shared" ref="M8:M21" si="4">L8/P8*100</f>
        <v>81.871609403254979</v>
      </c>
      <c r="N8" s="24">
        <v>401</v>
      </c>
      <c r="O8" s="20">
        <f t="shared" ref="O8:O21" si="5">N8/P8*100</f>
        <v>18.128390596745028</v>
      </c>
      <c r="P8" s="21">
        <v>2212</v>
      </c>
    </row>
    <row r="9" spans="1:16" s="16" customFormat="1" ht="21.95" customHeight="1" x14ac:dyDescent="0.25">
      <c r="A9" s="7" t="s">
        <v>273</v>
      </c>
      <c r="B9" s="17">
        <v>26937</v>
      </c>
      <c r="C9" s="18">
        <f t="shared" si="0"/>
        <v>88.707765263781852</v>
      </c>
      <c r="D9" s="19">
        <v>3429</v>
      </c>
      <c r="E9" s="20">
        <f t="shared" si="1"/>
        <v>11.292234736218139</v>
      </c>
      <c r="F9" s="21">
        <v>30366</v>
      </c>
      <c r="G9" s="22">
        <v>13172</v>
      </c>
      <c r="H9" s="23">
        <f t="shared" si="2"/>
        <v>90.504328706884706</v>
      </c>
      <c r="I9" s="24">
        <v>1382</v>
      </c>
      <c r="J9" s="23">
        <f t="shared" si="3"/>
        <v>9.4956712931152953</v>
      </c>
      <c r="K9" s="21">
        <v>14554</v>
      </c>
      <c r="L9" s="22">
        <v>13765</v>
      </c>
      <c r="M9" s="20">
        <f t="shared" si="4"/>
        <v>87.054136099165191</v>
      </c>
      <c r="N9" s="24">
        <v>2047</v>
      </c>
      <c r="O9" s="20">
        <f t="shared" si="5"/>
        <v>12.945863900834809</v>
      </c>
      <c r="P9" s="21">
        <v>15812</v>
      </c>
    </row>
    <row r="10" spans="1:16" s="16" customFormat="1" ht="21.95" customHeight="1" x14ac:dyDescent="0.25">
      <c r="A10" s="7" t="s">
        <v>274</v>
      </c>
      <c r="B10" s="17">
        <v>15467</v>
      </c>
      <c r="C10" s="18">
        <f t="shared" si="0"/>
        <v>76.016120312576803</v>
      </c>
      <c r="D10" s="19">
        <v>4880</v>
      </c>
      <c r="E10" s="20">
        <f t="shared" si="1"/>
        <v>23.983879687423208</v>
      </c>
      <c r="F10" s="21">
        <v>20347</v>
      </c>
      <c r="G10" s="22">
        <v>8124</v>
      </c>
      <c r="H10" s="23">
        <f t="shared" si="2"/>
        <v>77.319881983439615</v>
      </c>
      <c r="I10" s="24">
        <v>2383</v>
      </c>
      <c r="J10" s="23">
        <f t="shared" si="3"/>
        <v>22.680118016560389</v>
      </c>
      <c r="K10" s="21">
        <v>10507</v>
      </c>
      <c r="L10" s="22">
        <v>7343</v>
      </c>
      <c r="M10" s="20">
        <f t="shared" si="4"/>
        <v>74.623983739837399</v>
      </c>
      <c r="N10" s="24">
        <v>2497</v>
      </c>
      <c r="O10" s="20">
        <f t="shared" si="5"/>
        <v>25.376016260162604</v>
      </c>
      <c r="P10" s="21">
        <v>9840</v>
      </c>
    </row>
    <row r="11" spans="1:16" s="16" customFormat="1" ht="21.95" customHeight="1" x14ac:dyDescent="0.25">
      <c r="A11" s="7" t="s">
        <v>204</v>
      </c>
      <c r="B11" s="17">
        <v>32753</v>
      </c>
      <c r="C11" s="18">
        <f t="shared" si="0"/>
        <v>73.327064723397584</v>
      </c>
      <c r="D11" s="19">
        <v>11914</v>
      </c>
      <c r="E11" s="20">
        <f t="shared" si="1"/>
        <v>26.672935276602409</v>
      </c>
      <c r="F11" s="21">
        <v>44667</v>
      </c>
      <c r="G11" s="22">
        <v>16980</v>
      </c>
      <c r="H11" s="23">
        <f t="shared" si="2"/>
        <v>75.009939479613024</v>
      </c>
      <c r="I11" s="24">
        <v>5657</v>
      </c>
      <c r="J11" s="23">
        <f t="shared" si="3"/>
        <v>24.990060520386979</v>
      </c>
      <c r="K11" s="21">
        <v>22637</v>
      </c>
      <c r="L11" s="22">
        <v>15773</v>
      </c>
      <c r="M11" s="20">
        <f t="shared" si="4"/>
        <v>71.597821152973211</v>
      </c>
      <c r="N11" s="24">
        <v>6257</v>
      </c>
      <c r="O11" s="20">
        <f t="shared" si="5"/>
        <v>28.402178847026782</v>
      </c>
      <c r="P11" s="21">
        <v>22030</v>
      </c>
    </row>
    <row r="12" spans="1:16" s="16" customFormat="1" ht="21.95" customHeight="1" x14ac:dyDescent="0.25">
      <c r="A12" s="7" t="s">
        <v>275</v>
      </c>
      <c r="B12" s="17">
        <v>8122</v>
      </c>
      <c r="C12" s="18">
        <f t="shared" si="0"/>
        <v>81.554372929008935</v>
      </c>
      <c r="D12" s="19">
        <v>1837</v>
      </c>
      <c r="E12" s="20">
        <f t="shared" si="1"/>
        <v>18.445627070991062</v>
      </c>
      <c r="F12" s="21">
        <v>9959</v>
      </c>
      <c r="G12" s="22">
        <v>4184</v>
      </c>
      <c r="H12" s="23">
        <f t="shared" si="2"/>
        <v>83.999196948403934</v>
      </c>
      <c r="I12" s="24">
        <v>797</v>
      </c>
      <c r="J12" s="23">
        <f t="shared" si="3"/>
        <v>16.000803051596066</v>
      </c>
      <c r="K12" s="21">
        <v>4981</v>
      </c>
      <c r="L12" s="22">
        <v>3938</v>
      </c>
      <c r="M12" s="20">
        <f t="shared" si="4"/>
        <v>79.108075532342298</v>
      </c>
      <c r="N12" s="24">
        <v>1040</v>
      </c>
      <c r="O12" s="20">
        <f t="shared" si="5"/>
        <v>20.891924467657695</v>
      </c>
      <c r="P12" s="21">
        <v>4978</v>
      </c>
    </row>
    <row r="13" spans="1:16" s="16" customFormat="1" ht="21.95" customHeight="1" x14ac:dyDescent="0.25">
      <c r="A13" s="7" t="s">
        <v>276</v>
      </c>
      <c r="B13" s="17">
        <v>11354</v>
      </c>
      <c r="C13" s="18">
        <f t="shared" si="0"/>
        <v>79.526511171814803</v>
      </c>
      <c r="D13" s="19">
        <v>2923</v>
      </c>
      <c r="E13" s="20">
        <f t="shared" si="1"/>
        <v>20.473488828185193</v>
      </c>
      <c r="F13" s="21">
        <v>14277</v>
      </c>
      <c r="G13" s="22">
        <v>5702</v>
      </c>
      <c r="H13" s="23">
        <f t="shared" si="2"/>
        <v>81.213502350092583</v>
      </c>
      <c r="I13" s="24">
        <v>1319</v>
      </c>
      <c r="J13" s="23">
        <f t="shared" si="3"/>
        <v>18.786497649907421</v>
      </c>
      <c r="K13" s="21">
        <v>7021</v>
      </c>
      <c r="L13" s="22">
        <v>5652</v>
      </c>
      <c r="M13" s="20">
        <f t="shared" si="4"/>
        <v>77.894156560088206</v>
      </c>
      <c r="N13" s="24">
        <v>1604</v>
      </c>
      <c r="O13" s="20">
        <f t="shared" si="5"/>
        <v>22.105843439911794</v>
      </c>
      <c r="P13" s="21">
        <v>7256</v>
      </c>
    </row>
    <row r="14" spans="1:16" s="16" customFormat="1" ht="21.95" customHeight="1" x14ac:dyDescent="0.25">
      <c r="A14" s="7" t="s">
        <v>277</v>
      </c>
      <c r="B14" s="17">
        <v>13293</v>
      </c>
      <c r="C14" s="18">
        <f t="shared" si="0"/>
        <v>78.517424689899585</v>
      </c>
      <c r="D14" s="19">
        <v>3637</v>
      </c>
      <c r="E14" s="20">
        <f t="shared" si="1"/>
        <v>21.482575310100412</v>
      </c>
      <c r="F14" s="21">
        <v>16930</v>
      </c>
      <c r="G14" s="22">
        <v>6753</v>
      </c>
      <c r="H14" s="23">
        <f t="shared" si="2"/>
        <v>79.926618534737841</v>
      </c>
      <c r="I14" s="24">
        <v>1696</v>
      </c>
      <c r="J14" s="23">
        <f t="shared" si="3"/>
        <v>20.073381465262159</v>
      </c>
      <c r="K14" s="21">
        <v>8449</v>
      </c>
      <c r="L14" s="22">
        <v>6540</v>
      </c>
      <c r="M14" s="20">
        <f t="shared" si="4"/>
        <v>77.11354793066856</v>
      </c>
      <c r="N14" s="24">
        <v>1941</v>
      </c>
      <c r="O14" s="20">
        <f t="shared" si="5"/>
        <v>22.886452069331447</v>
      </c>
      <c r="P14" s="21">
        <v>8481</v>
      </c>
    </row>
    <row r="15" spans="1:16" s="16" customFormat="1" ht="21.95" customHeight="1" x14ac:dyDescent="0.25">
      <c r="A15" s="7" t="s">
        <v>278</v>
      </c>
      <c r="B15" s="17">
        <v>29682</v>
      </c>
      <c r="C15" s="18">
        <f t="shared" si="0"/>
        <v>69.943681221575517</v>
      </c>
      <c r="D15" s="19">
        <v>12755</v>
      </c>
      <c r="E15" s="20">
        <f t="shared" si="1"/>
        <v>30.05631877842449</v>
      </c>
      <c r="F15" s="21">
        <v>42437</v>
      </c>
      <c r="G15" s="22">
        <v>15250</v>
      </c>
      <c r="H15" s="23">
        <f t="shared" si="2"/>
        <v>73.176583493282152</v>
      </c>
      <c r="I15" s="24">
        <v>5590</v>
      </c>
      <c r="J15" s="23">
        <f t="shared" si="3"/>
        <v>26.823416506717852</v>
      </c>
      <c r="K15" s="21">
        <v>20840</v>
      </c>
      <c r="L15" s="22">
        <v>14432</v>
      </c>
      <c r="M15" s="20">
        <f t="shared" si="4"/>
        <v>66.824095939250824</v>
      </c>
      <c r="N15" s="24">
        <v>7165</v>
      </c>
      <c r="O15" s="20">
        <f t="shared" si="5"/>
        <v>33.175904060749176</v>
      </c>
      <c r="P15" s="21">
        <v>21597</v>
      </c>
    </row>
    <row r="16" spans="1:16" s="16" customFormat="1" ht="21.95" customHeight="1" x14ac:dyDescent="0.25">
      <c r="A16" s="7" t="s">
        <v>279</v>
      </c>
      <c r="B16" s="17">
        <v>40349</v>
      </c>
      <c r="C16" s="18">
        <f t="shared" si="0"/>
        <v>72.748088850425489</v>
      </c>
      <c r="D16" s="19">
        <v>15115</v>
      </c>
      <c r="E16" s="20">
        <f t="shared" si="1"/>
        <v>27.251911149574497</v>
      </c>
      <c r="F16" s="21">
        <v>55464</v>
      </c>
      <c r="G16" s="22">
        <v>21566</v>
      </c>
      <c r="H16" s="23">
        <f t="shared" si="2"/>
        <v>77.255955579437568</v>
      </c>
      <c r="I16" s="24">
        <v>6349</v>
      </c>
      <c r="J16" s="23">
        <f t="shared" si="3"/>
        <v>22.744044420562421</v>
      </c>
      <c r="K16" s="21">
        <v>27915</v>
      </c>
      <c r="L16" s="22">
        <v>18783</v>
      </c>
      <c r="M16" s="20">
        <f t="shared" si="4"/>
        <v>68.180333224436467</v>
      </c>
      <c r="N16" s="24">
        <v>8766</v>
      </c>
      <c r="O16" s="20">
        <f t="shared" si="5"/>
        <v>31.819666775563544</v>
      </c>
      <c r="P16" s="21">
        <v>27549</v>
      </c>
    </row>
    <row r="17" spans="1:16" s="16" customFormat="1" ht="21.95" customHeight="1" x14ac:dyDescent="0.25">
      <c r="A17" s="7" t="s">
        <v>280</v>
      </c>
      <c r="B17" s="17">
        <v>15508</v>
      </c>
      <c r="C17" s="18">
        <f t="shared" si="0"/>
        <v>83.210817191608086</v>
      </c>
      <c r="D17" s="19">
        <v>3129</v>
      </c>
      <c r="E17" s="20">
        <f t="shared" si="1"/>
        <v>16.78918280839191</v>
      </c>
      <c r="F17" s="21">
        <v>18637</v>
      </c>
      <c r="G17" s="22">
        <v>7775</v>
      </c>
      <c r="H17" s="23">
        <f t="shared" si="2"/>
        <v>84.054054054054049</v>
      </c>
      <c r="I17" s="24">
        <v>1475</v>
      </c>
      <c r="J17" s="23">
        <f t="shared" si="3"/>
        <v>15.945945945945947</v>
      </c>
      <c r="K17" s="21">
        <v>9250</v>
      </c>
      <c r="L17" s="22">
        <v>7733</v>
      </c>
      <c r="M17" s="20">
        <f t="shared" si="4"/>
        <v>82.379887077873661</v>
      </c>
      <c r="N17" s="24">
        <v>1654</v>
      </c>
      <c r="O17" s="20">
        <f t="shared" si="5"/>
        <v>17.620112922126342</v>
      </c>
      <c r="P17" s="21">
        <v>9387</v>
      </c>
    </row>
    <row r="18" spans="1:16" s="16" customFormat="1" ht="21.95" customHeight="1" x14ac:dyDescent="0.25">
      <c r="A18" s="7" t="s">
        <v>281</v>
      </c>
      <c r="B18" s="17">
        <v>27451</v>
      </c>
      <c r="C18" s="18">
        <f t="shared" si="0"/>
        <v>80.883349538878576</v>
      </c>
      <c r="D18" s="19">
        <v>6488</v>
      </c>
      <c r="E18" s="20">
        <f t="shared" si="1"/>
        <v>19.116650461121424</v>
      </c>
      <c r="F18" s="21">
        <v>33939</v>
      </c>
      <c r="G18" s="22">
        <v>13636</v>
      </c>
      <c r="H18" s="23">
        <f t="shared" si="2"/>
        <v>83.319076133447396</v>
      </c>
      <c r="I18" s="24">
        <v>2730</v>
      </c>
      <c r="J18" s="23">
        <f t="shared" si="3"/>
        <v>16.680923866552607</v>
      </c>
      <c r="K18" s="21">
        <v>16366</v>
      </c>
      <c r="L18" s="22">
        <v>13815</v>
      </c>
      <c r="M18" s="20">
        <f t="shared" si="4"/>
        <v>78.6149206168554</v>
      </c>
      <c r="N18" s="24">
        <v>3758</v>
      </c>
      <c r="O18" s="20">
        <f t="shared" si="5"/>
        <v>21.385079383144596</v>
      </c>
      <c r="P18" s="21">
        <v>17573</v>
      </c>
    </row>
    <row r="19" spans="1:16" s="16" customFormat="1" ht="21.95" customHeight="1" x14ac:dyDescent="0.25">
      <c r="A19" s="7" t="s">
        <v>282</v>
      </c>
      <c r="B19" s="17">
        <v>15721</v>
      </c>
      <c r="C19" s="18">
        <f t="shared" si="0"/>
        <v>77.938624758316394</v>
      </c>
      <c r="D19" s="19">
        <v>4450</v>
      </c>
      <c r="E19" s="20">
        <f t="shared" si="1"/>
        <v>22.061375241683606</v>
      </c>
      <c r="F19" s="21">
        <v>20171</v>
      </c>
      <c r="G19" s="22">
        <v>8157</v>
      </c>
      <c r="H19" s="23">
        <f t="shared" si="2"/>
        <v>79.627098789535339</v>
      </c>
      <c r="I19" s="24">
        <v>2087</v>
      </c>
      <c r="J19" s="23">
        <f t="shared" si="3"/>
        <v>20.372901210464661</v>
      </c>
      <c r="K19" s="21">
        <v>10244</v>
      </c>
      <c r="L19" s="22">
        <v>7564</v>
      </c>
      <c r="M19" s="20">
        <f t="shared" si="4"/>
        <v>76.196232497229772</v>
      </c>
      <c r="N19" s="24">
        <v>2363</v>
      </c>
      <c r="O19" s="20">
        <f t="shared" si="5"/>
        <v>23.803767502770224</v>
      </c>
      <c r="P19" s="21">
        <v>9927</v>
      </c>
    </row>
    <row r="20" spans="1:16" s="16" customFormat="1" ht="21.95" customHeight="1" thickBot="1" x14ac:dyDescent="0.3">
      <c r="A20" s="25" t="s">
        <v>283</v>
      </c>
      <c r="B20" s="26">
        <v>7136</v>
      </c>
      <c r="C20" s="27">
        <f t="shared" si="0"/>
        <v>80.044868199663483</v>
      </c>
      <c r="D20" s="28">
        <v>1779</v>
      </c>
      <c r="E20" s="29">
        <f t="shared" si="1"/>
        <v>19.955131800336513</v>
      </c>
      <c r="F20" s="30">
        <v>8915</v>
      </c>
      <c r="G20" s="31">
        <v>3593</v>
      </c>
      <c r="H20" s="32">
        <f t="shared" si="2"/>
        <v>81.344804165723332</v>
      </c>
      <c r="I20" s="33">
        <v>824</v>
      </c>
      <c r="J20" s="32">
        <f t="shared" si="3"/>
        <v>18.655195834276658</v>
      </c>
      <c r="K20" s="30">
        <v>4417</v>
      </c>
      <c r="L20" s="31">
        <v>3543</v>
      </c>
      <c r="M20" s="29">
        <f t="shared" si="4"/>
        <v>78.768341485104486</v>
      </c>
      <c r="N20" s="33">
        <v>955</v>
      </c>
      <c r="O20" s="29">
        <f t="shared" si="5"/>
        <v>21.231658514895511</v>
      </c>
      <c r="P20" s="30">
        <v>4498</v>
      </c>
    </row>
    <row r="21" spans="1:16" s="16" customFormat="1" ht="21.95" customHeight="1" thickBot="1" x14ac:dyDescent="0.3">
      <c r="A21" s="34" t="s">
        <v>362</v>
      </c>
      <c r="B21" s="35">
        <v>271483</v>
      </c>
      <c r="C21" s="36">
        <f t="shared" si="0"/>
        <v>78.143493679047594</v>
      </c>
      <c r="D21" s="37">
        <v>75933</v>
      </c>
      <c r="E21" s="38">
        <f t="shared" si="1"/>
        <v>21.856506320952406</v>
      </c>
      <c r="F21" s="39">
        <v>347416</v>
      </c>
      <c r="G21" s="40">
        <v>138706</v>
      </c>
      <c r="H21" s="41">
        <f t="shared" si="2"/>
        <v>80.381316643486329</v>
      </c>
      <c r="I21" s="42">
        <v>33854</v>
      </c>
      <c r="J21" s="41">
        <f t="shared" si="3"/>
        <v>19.618683356513678</v>
      </c>
      <c r="K21" s="39">
        <v>172560</v>
      </c>
      <c r="L21" s="40">
        <v>132777</v>
      </c>
      <c r="M21" s="38">
        <f t="shared" si="4"/>
        <v>75.935055131079281</v>
      </c>
      <c r="N21" s="42">
        <v>42079</v>
      </c>
      <c r="O21" s="38">
        <f t="shared" si="5"/>
        <v>24.064944868920712</v>
      </c>
      <c r="P21" s="39">
        <v>174856</v>
      </c>
    </row>
    <row r="22" spans="1:16" ht="15" customHeight="1" x14ac:dyDescent="0.25">
      <c r="A22" s="49" t="s">
        <v>335</v>
      </c>
      <c r="B22" s="49"/>
      <c r="C22" s="49"/>
      <c r="D22" s="49"/>
      <c r="E22" s="49"/>
      <c r="F22" s="49"/>
    </row>
    <row r="23" spans="1:16" ht="15" customHeight="1" x14ac:dyDescent="0.25">
      <c r="A23" s="49" t="s">
        <v>336</v>
      </c>
      <c r="B23" s="49"/>
      <c r="C23" s="49"/>
      <c r="D23" s="49"/>
      <c r="E23" s="49"/>
      <c r="F23" s="49"/>
    </row>
    <row r="24" spans="1:16" ht="15" customHeight="1" x14ac:dyDescent="0.25">
      <c r="A24" s="49" t="s">
        <v>337</v>
      </c>
      <c r="B24" s="49"/>
      <c r="C24" s="49"/>
      <c r="D24" s="49"/>
      <c r="E24" s="49"/>
      <c r="F24" s="49"/>
    </row>
  </sheetData>
  <mergeCells count="10">
    <mergeCell ref="A1:P1"/>
    <mergeCell ref="A2:P2"/>
    <mergeCell ref="A3:P3"/>
    <mergeCell ref="A24:F24"/>
    <mergeCell ref="A5:A6"/>
    <mergeCell ref="B5:F5"/>
    <mergeCell ref="G5:K5"/>
    <mergeCell ref="L5:P5"/>
    <mergeCell ref="A22:F22"/>
    <mergeCell ref="A23:F23"/>
  </mergeCells>
  <printOptions horizontalCentered="1" verticalCentered="1"/>
  <pageMargins left="0" right="0" top="0" bottom="0" header="0" footer="0"/>
  <pageSetup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9">
    <outlinePr summaryBelow="0" summaryRight="0"/>
  </sheetPr>
  <dimension ref="A1:P15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14.5703125" customWidth="1"/>
    <col min="2" max="2" width="8.85546875" style="4" customWidth="1"/>
    <col min="3" max="3" width="8.28515625" style="4" customWidth="1"/>
    <col min="4" max="4" width="9.7109375" style="4" customWidth="1"/>
    <col min="5" max="5" width="8.28515625" style="4" customWidth="1"/>
    <col min="6" max="6" width="10.28515625" style="4" customWidth="1"/>
    <col min="7" max="7" width="8.85546875" style="4" customWidth="1"/>
    <col min="8" max="8" width="8.28515625" style="4" customWidth="1"/>
    <col min="9" max="9" width="9.7109375" style="4" customWidth="1"/>
    <col min="10" max="10" width="8.28515625" style="4" customWidth="1"/>
    <col min="11" max="11" width="10.28515625" style="4" customWidth="1"/>
    <col min="12" max="12" width="8.85546875" style="4" customWidth="1"/>
    <col min="13" max="13" width="8.28515625" style="4" customWidth="1"/>
    <col min="14" max="14" width="9.7109375" style="4" customWidth="1"/>
    <col min="15" max="15" width="8.28515625" style="4" customWidth="1"/>
    <col min="16" max="16" width="10.285156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21.95" customHeight="1" x14ac:dyDescent="0.25">
      <c r="A7" s="7" t="s">
        <v>284</v>
      </c>
      <c r="B7" s="8">
        <v>66213</v>
      </c>
      <c r="C7" s="9">
        <f t="shared" ref="C7:C12" si="0">B7/F7*100</f>
        <v>90.738786641268447</v>
      </c>
      <c r="D7" s="10">
        <v>6758</v>
      </c>
      <c r="E7" s="11">
        <f>D7/F7*100</f>
        <v>9.2612133587315508</v>
      </c>
      <c r="F7" s="12">
        <v>72971</v>
      </c>
      <c r="G7" s="13">
        <v>32500</v>
      </c>
      <c r="H7" s="14">
        <f>G7/K7*100</f>
        <v>92.117570363651822</v>
      </c>
      <c r="I7" s="15">
        <v>2781</v>
      </c>
      <c r="J7" s="14">
        <f>I7/K7*100</f>
        <v>7.8824296363481761</v>
      </c>
      <c r="K7" s="12">
        <v>35281</v>
      </c>
      <c r="L7" s="13">
        <v>33713</v>
      </c>
      <c r="M7" s="11">
        <f>L7/P7*100</f>
        <v>89.448129477314936</v>
      </c>
      <c r="N7" s="15">
        <v>3977</v>
      </c>
      <c r="O7" s="11">
        <f>N7/P7*100</f>
        <v>10.551870522685062</v>
      </c>
      <c r="P7" s="12">
        <v>37690</v>
      </c>
    </row>
    <row r="8" spans="1:16" s="16" customFormat="1" ht="21.95" customHeight="1" x14ac:dyDescent="0.25">
      <c r="A8" s="7" t="s">
        <v>285</v>
      </c>
      <c r="B8" s="17">
        <v>34973</v>
      </c>
      <c r="C8" s="18">
        <f t="shared" si="0"/>
        <v>75.907798493694784</v>
      </c>
      <c r="D8" s="19">
        <v>11100</v>
      </c>
      <c r="E8" s="20">
        <f t="shared" ref="E8:E12" si="1">D8/F8*100</f>
        <v>24.092201506305212</v>
      </c>
      <c r="F8" s="21">
        <v>46073</v>
      </c>
      <c r="G8" s="22">
        <v>17980</v>
      </c>
      <c r="H8" s="23">
        <f t="shared" ref="H8:H12" si="2">G8/K8*100</f>
        <v>79.504753482202076</v>
      </c>
      <c r="I8" s="24">
        <v>4635</v>
      </c>
      <c r="J8" s="23">
        <f t="shared" ref="J8:J12" si="3">I8/K8*100</f>
        <v>20.49524651779792</v>
      </c>
      <c r="K8" s="21">
        <v>22615</v>
      </c>
      <c r="L8" s="22">
        <v>16993</v>
      </c>
      <c r="M8" s="20">
        <f t="shared" ref="M8:M12" si="4">L8/P8*100</f>
        <v>72.440105720862817</v>
      </c>
      <c r="N8" s="24">
        <v>6465</v>
      </c>
      <c r="O8" s="20">
        <f t="shared" ref="O8:O12" si="5">N8/P8*100</f>
        <v>27.559894279137183</v>
      </c>
      <c r="P8" s="21">
        <v>23458</v>
      </c>
    </row>
    <row r="9" spans="1:16" s="16" customFormat="1" ht="21.95" customHeight="1" x14ac:dyDescent="0.25">
      <c r="A9" s="7" t="s">
        <v>286</v>
      </c>
      <c r="B9" s="17">
        <v>29887</v>
      </c>
      <c r="C9" s="18">
        <f t="shared" si="0"/>
        <v>70.551437609178038</v>
      </c>
      <c r="D9" s="19">
        <v>12475</v>
      </c>
      <c r="E9" s="20">
        <f t="shared" si="1"/>
        <v>29.448562390821962</v>
      </c>
      <c r="F9" s="21">
        <v>42362</v>
      </c>
      <c r="G9" s="22">
        <v>16342</v>
      </c>
      <c r="H9" s="23">
        <f t="shared" si="2"/>
        <v>76.730209409334208</v>
      </c>
      <c r="I9" s="24">
        <v>4956</v>
      </c>
      <c r="J9" s="23">
        <f t="shared" si="3"/>
        <v>23.269790590665789</v>
      </c>
      <c r="K9" s="21">
        <v>21298</v>
      </c>
      <c r="L9" s="22">
        <v>13545</v>
      </c>
      <c r="M9" s="20">
        <f t="shared" si="4"/>
        <v>64.30402582605393</v>
      </c>
      <c r="N9" s="24">
        <v>7519</v>
      </c>
      <c r="O9" s="20">
        <f t="shared" si="5"/>
        <v>35.69597417394607</v>
      </c>
      <c r="P9" s="21">
        <v>21064</v>
      </c>
    </row>
    <row r="10" spans="1:16" s="16" customFormat="1" ht="21.95" customHeight="1" x14ac:dyDescent="0.25">
      <c r="A10" s="7" t="s">
        <v>287</v>
      </c>
      <c r="B10" s="17">
        <v>56967</v>
      </c>
      <c r="C10" s="18">
        <f t="shared" si="0"/>
        <v>83.04711644993877</v>
      </c>
      <c r="D10" s="19">
        <v>11629</v>
      </c>
      <c r="E10" s="20">
        <f t="shared" si="1"/>
        <v>16.95288355006123</v>
      </c>
      <c r="F10" s="21">
        <v>68596</v>
      </c>
      <c r="G10" s="22">
        <v>27978</v>
      </c>
      <c r="H10" s="23">
        <f t="shared" si="2"/>
        <v>84.266008071802901</v>
      </c>
      <c r="I10" s="24">
        <v>5224</v>
      </c>
      <c r="J10" s="23">
        <f t="shared" si="3"/>
        <v>15.733991928197097</v>
      </c>
      <c r="K10" s="21">
        <v>33202</v>
      </c>
      <c r="L10" s="22">
        <v>28989</v>
      </c>
      <c r="M10" s="20">
        <f t="shared" si="4"/>
        <v>81.903712493642985</v>
      </c>
      <c r="N10" s="24">
        <v>6405</v>
      </c>
      <c r="O10" s="20">
        <f t="shared" si="5"/>
        <v>18.096287506357008</v>
      </c>
      <c r="P10" s="21">
        <v>35394</v>
      </c>
    </row>
    <row r="11" spans="1:16" s="16" customFormat="1" ht="21.95" customHeight="1" thickBot="1" x14ac:dyDescent="0.3">
      <c r="A11" s="25" t="s">
        <v>288</v>
      </c>
      <c r="B11" s="26">
        <v>31947</v>
      </c>
      <c r="C11" s="27">
        <f t="shared" si="0"/>
        <v>79.596870639824601</v>
      </c>
      <c r="D11" s="28">
        <v>8189</v>
      </c>
      <c r="E11" s="29">
        <f t="shared" si="1"/>
        <v>20.403129360175402</v>
      </c>
      <c r="F11" s="30">
        <v>40136</v>
      </c>
      <c r="G11" s="31">
        <v>15911</v>
      </c>
      <c r="H11" s="32">
        <f t="shared" si="2"/>
        <v>81.050379501808365</v>
      </c>
      <c r="I11" s="33">
        <v>3720</v>
      </c>
      <c r="J11" s="32">
        <f t="shared" si="3"/>
        <v>18.949620498191635</v>
      </c>
      <c r="K11" s="30">
        <v>19631</v>
      </c>
      <c r="L11" s="31">
        <v>16036</v>
      </c>
      <c r="M11" s="29">
        <f t="shared" si="4"/>
        <v>78.205315776639836</v>
      </c>
      <c r="N11" s="33">
        <v>4469</v>
      </c>
      <c r="O11" s="29">
        <f t="shared" si="5"/>
        <v>21.794684223360157</v>
      </c>
      <c r="P11" s="30">
        <v>20505</v>
      </c>
    </row>
    <row r="12" spans="1:16" s="16" customFormat="1" ht="21.95" customHeight="1" thickBot="1" x14ac:dyDescent="0.3">
      <c r="A12" s="34" t="s">
        <v>363</v>
      </c>
      <c r="B12" s="35">
        <v>219987</v>
      </c>
      <c r="C12" s="36">
        <f t="shared" si="0"/>
        <v>81.43504431068564</v>
      </c>
      <c r="D12" s="37">
        <v>50151</v>
      </c>
      <c r="E12" s="38">
        <f t="shared" si="1"/>
        <v>18.564955689314349</v>
      </c>
      <c r="F12" s="39">
        <v>270138</v>
      </c>
      <c r="G12" s="40">
        <v>110711</v>
      </c>
      <c r="H12" s="41">
        <f t="shared" si="2"/>
        <v>83.854817575192953</v>
      </c>
      <c r="I12" s="42">
        <v>21316</v>
      </c>
      <c r="J12" s="41">
        <f t="shared" si="3"/>
        <v>16.145182424807047</v>
      </c>
      <c r="K12" s="39">
        <v>132027</v>
      </c>
      <c r="L12" s="40">
        <v>109276</v>
      </c>
      <c r="M12" s="38">
        <f t="shared" si="4"/>
        <v>79.121865745668345</v>
      </c>
      <c r="N12" s="42">
        <v>28835</v>
      </c>
      <c r="O12" s="38">
        <f t="shared" si="5"/>
        <v>20.878134254331659</v>
      </c>
      <c r="P12" s="39">
        <v>138111</v>
      </c>
    </row>
    <row r="13" spans="1:16" ht="15" customHeight="1" x14ac:dyDescent="0.25">
      <c r="A13" s="49" t="s">
        <v>335</v>
      </c>
      <c r="B13" s="49"/>
      <c r="C13" s="49"/>
      <c r="D13" s="49"/>
      <c r="E13" s="49"/>
      <c r="F13" s="49"/>
    </row>
    <row r="14" spans="1:16" ht="15" customHeight="1" x14ac:dyDescent="0.25">
      <c r="A14" s="49" t="s">
        <v>336</v>
      </c>
      <c r="B14" s="49"/>
      <c r="C14" s="49"/>
      <c r="D14" s="49"/>
      <c r="E14" s="49"/>
      <c r="F14" s="49"/>
    </row>
    <row r="15" spans="1:16" ht="15" customHeight="1" x14ac:dyDescent="0.25">
      <c r="A15" s="49" t="s">
        <v>337</v>
      </c>
      <c r="B15" s="49"/>
      <c r="C15" s="49"/>
      <c r="D15" s="49"/>
      <c r="E15" s="49"/>
      <c r="F15" s="49"/>
    </row>
  </sheetData>
  <mergeCells count="10">
    <mergeCell ref="A1:P1"/>
    <mergeCell ref="A2:P2"/>
    <mergeCell ref="A3:P3"/>
    <mergeCell ref="A15:F15"/>
    <mergeCell ref="A5:A6"/>
    <mergeCell ref="B5:F5"/>
    <mergeCell ref="G5:K5"/>
    <mergeCell ref="L5:P5"/>
    <mergeCell ref="A13:F13"/>
    <mergeCell ref="A14:F14"/>
  </mergeCells>
  <printOptions horizontalCentered="1" verticalCentered="1"/>
  <pageMargins left="0" right="0" top="0" bottom="0" header="0" footer="0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outlinePr summaryBelow="0" summaryRight="0"/>
  </sheetPr>
  <dimension ref="A1:P27"/>
  <sheetViews>
    <sheetView showGridLines="0" workbookViewId="0">
      <selection sqref="A1:P1"/>
    </sheetView>
  </sheetViews>
  <sheetFormatPr baseColWidth="10" defaultColWidth="9.140625" defaultRowHeight="15" x14ac:dyDescent="0.25"/>
  <cols>
    <col min="1" max="1" width="18.7109375" customWidth="1"/>
    <col min="2" max="2" width="8.85546875" style="4" customWidth="1"/>
    <col min="3" max="3" width="7.7109375" style="4" customWidth="1"/>
    <col min="4" max="4" width="8.85546875" style="4" customWidth="1"/>
    <col min="5" max="5" width="7.7109375" style="4" customWidth="1"/>
    <col min="6" max="6" width="10.7109375" style="4" customWidth="1"/>
    <col min="7" max="7" width="8.85546875" style="4" customWidth="1"/>
    <col min="8" max="8" width="7.7109375" style="4" customWidth="1"/>
    <col min="9" max="9" width="8.85546875" style="4" customWidth="1"/>
    <col min="10" max="10" width="7.7109375" style="4" customWidth="1"/>
    <col min="11" max="11" width="10.7109375" style="4" customWidth="1"/>
    <col min="12" max="12" width="8.85546875" style="4" customWidth="1"/>
    <col min="13" max="13" width="7.7109375" style="4" customWidth="1"/>
    <col min="14" max="14" width="8.85546875" style="4" customWidth="1"/>
    <col min="15" max="15" width="7.7109375" style="4" customWidth="1"/>
    <col min="16" max="16" width="10.710937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18" customHeight="1" x14ac:dyDescent="0.25">
      <c r="A7" s="7" t="s">
        <v>0</v>
      </c>
      <c r="B7" s="8">
        <v>680369</v>
      </c>
      <c r="C7" s="9">
        <f t="shared" ref="C7:C24" si="0">B7/F7*100</f>
        <v>96.27381838455247</v>
      </c>
      <c r="D7" s="10">
        <v>26333</v>
      </c>
      <c r="E7" s="11">
        <f>D7/F7*100</f>
        <v>3.7261816154475298</v>
      </c>
      <c r="F7" s="12">
        <v>706702</v>
      </c>
      <c r="G7" s="13">
        <v>322151</v>
      </c>
      <c r="H7" s="14">
        <f>G7/K7*100</f>
        <v>97.883724887273786</v>
      </c>
      <c r="I7" s="15">
        <v>6965</v>
      </c>
      <c r="J7" s="14">
        <f>I7/K7*100</f>
        <v>2.1162751127262123</v>
      </c>
      <c r="K7" s="12">
        <v>329116</v>
      </c>
      <c r="L7" s="13">
        <v>358218</v>
      </c>
      <c r="M7" s="11">
        <f>L7/P7*100</f>
        <v>94.870572531820557</v>
      </c>
      <c r="N7" s="15">
        <v>19368</v>
      </c>
      <c r="O7" s="11">
        <f>N7/P7*100</f>
        <v>5.1294274681794345</v>
      </c>
      <c r="P7" s="12">
        <v>377586</v>
      </c>
    </row>
    <row r="8" spans="1:16" s="16" customFormat="1" ht="18" customHeight="1" x14ac:dyDescent="0.25">
      <c r="A8" s="7" t="s">
        <v>1</v>
      </c>
      <c r="B8" s="17">
        <v>56943</v>
      </c>
      <c r="C8" s="18">
        <f t="shared" si="0"/>
        <v>95.671970295199856</v>
      </c>
      <c r="D8" s="19">
        <v>2576</v>
      </c>
      <c r="E8" s="20">
        <f t="shared" ref="E8:E24" si="1">D8/F8*100</f>
        <v>4.3280297048001479</v>
      </c>
      <c r="F8" s="21">
        <v>59519</v>
      </c>
      <c r="G8" s="22">
        <v>26987</v>
      </c>
      <c r="H8" s="23">
        <f t="shared" ref="H8:H24" si="2">G8/K8*100</f>
        <v>97.401378712960636</v>
      </c>
      <c r="I8" s="24">
        <v>720</v>
      </c>
      <c r="J8" s="23">
        <f t="shared" ref="J8:J24" si="3">I8/K8*100</f>
        <v>2.5986212870393763</v>
      </c>
      <c r="K8" s="21">
        <v>27707</v>
      </c>
      <c r="L8" s="22">
        <v>29956</v>
      </c>
      <c r="M8" s="20">
        <f t="shared" ref="M8:M24" si="4">L8/P8*100</f>
        <v>94.165723626304541</v>
      </c>
      <c r="N8" s="24">
        <v>1856</v>
      </c>
      <c r="O8" s="20">
        <f t="shared" ref="O8:O24" si="5">N8/P8*100</f>
        <v>5.8342763736954604</v>
      </c>
      <c r="P8" s="21">
        <v>31812</v>
      </c>
    </row>
    <row r="9" spans="1:16" s="16" customFormat="1" ht="18" customHeight="1" x14ac:dyDescent="0.25">
      <c r="A9" s="7" t="s">
        <v>2</v>
      </c>
      <c r="B9" s="17">
        <v>51779</v>
      </c>
      <c r="C9" s="18">
        <f t="shared" si="0"/>
        <v>92.9187976671153</v>
      </c>
      <c r="D9" s="19">
        <v>3946</v>
      </c>
      <c r="E9" s="20">
        <f t="shared" si="1"/>
        <v>7.0812023328847022</v>
      </c>
      <c r="F9" s="21">
        <v>55725</v>
      </c>
      <c r="G9" s="22">
        <v>24901</v>
      </c>
      <c r="H9" s="23">
        <f t="shared" si="2"/>
        <v>94.731035532222478</v>
      </c>
      <c r="I9" s="24">
        <v>1385</v>
      </c>
      <c r="J9" s="23">
        <f t="shared" si="3"/>
        <v>5.2689644677775238</v>
      </c>
      <c r="K9" s="21">
        <v>26286</v>
      </c>
      <c r="L9" s="22">
        <v>26878</v>
      </c>
      <c r="M9" s="20">
        <f t="shared" si="4"/>
        <v>91.300655592920947</v>
      </c>
      <c r="N9" s="24">
        <v>2561</v>
      </c>
      <c r="O9" s="20">
        <f t="shared" si="5"/>
        <v>8.6993444070790442</v>
      </c>
      <c r="P9" s="21">
        <v>29439</v>
      </c>
    </row>
    <row r="10" spans="1:16" s="16" customFormat="1" ht="18" customHeight="1" x14ac:dyDescent="0.25">
      <c r="A10" s="7" t="s">
        <v>3</v>
      </c>
      <c r="B10" s="17">
        <v>4485</v>
      </c>
      <c r="C10" s="18">
        <f t="shared" si="0"/>
        <v>88.496448303078139</v>
      </c>
      <c r="D10" s="19">
        <v>583</v>
      </c>
      <c r="E10" s="20">
        <f t="shared" si="1"/>
        <v>11.503551696921862</v>
      </c>
      <c r="F10" s="21">
        <v>5068</v>
      </c>
      <c r="G10" s="22">
        <v>2131</v>
      </c>
      <c r="H10" s="23">
        <f t="shared" si="2"/>
        <v>87.876288659793815</v>
      </c>
      <c r="I10" s="24">
        <v>294</v>
      </c>
      <c r="J10" s="23">
        <f t="shared" si="3"/>
        <v>12.123711340206185</v>
      </c>
      <c r="K10" s="21">
        <v>2425</v>
      </c>
      <c r="L10" s="22">
        <v>2354</v>
      </c>
      <c r="M10" s="20">
        <f t="shared" si="4"/>
        <v>89.065455921301549</v>
      </c>
      <c r="N10" s="24">
        <v>289</v>
      </c>
      <c r="O10" s="20">
        <f t="shared" si="5"/>
        <v>10.934544078698449</v>
      </c>
      <c r="P10" s="21">
        <v>2643</v>
      </c>
    </row>
    <row r="11" spans="1:16" s="16" customFormat="1" ht="18" customHeight="1" x14ac:dyDescent="0.25">
      <c r="A11" s="7" t="s">
        <v>4</v>
      </c>
      <c r="B11" s="17">
        <v>39669</v>
      </c>
      <c r="C11" s="18">
        <f t="shared" si="0"/>
        <v>83.531269740998098</v>
      </c>
      <c r="D11" s="19">
        <v>7821</v>
      </c>
      <c r="E11" s="20">
        <f t="shared" si="1"/>
        <v>16.468730259001894</v>
      </c>
      <c r="F11" s="21">
        <v>47490</v>
      </c>
      <c r="G11" s="22">
        <v>19277</v>
      </c>
      <c r="H11" s="23">
        <f t="shared" si="2"/>
        <v>84.514884475426371</v>
      </c>
      <c r="I11" s="24">
        <v>3532</v>
      </c>
      <c r="J11" s="23">
        <f t="shared" si="3"/>
        <v>15.485115524573633</v>
      </c>
      <c r="K11" s="21">
        <v>22809</v>
      </c>
      <c r="L11" s="22">
        <v>20392</v>
      </c>
      <c r="M11" s="20">
        <f t="shared" si="4"/>
        <v>82.622260038085983</v>
      </c>
      <c r="N11" s="24">
        <v>4289</v>
      </c>
      <c r="O11" s="20">
        <f t="shared" si="5"/>
        <v>17.377739961914024</v>
      </c>
      <c r="P11" s="21">
        <v>24681</v>
      </c>
    </row>
    <row r="12" spans="1:16" s="16" customFormat="1" ht="18" customHeight="1" x14ac:dyDescent="0.25">
      <c r="A12" s="7" t="s">
        <v>5</v>
      </c>
      <c r="B12" s="17">
        <v>74785</v>
      </c>
      <c r="C12" s="18">
        <f t="shared" si="0"/>
        <v>92.757739630879144</v>
      </c>
      <c r="D12" s="19">
        <v>5839</v>
      </c>
      <c r="E12" s="20">
        <f t="shared" si="1"/>
        <v>7.2422603691208582</v>
      </c>
      <c r="F12" s="21">
        <v>80624</v>
      </c>
      <c r="G12" s="22">
        <v>36344</v>
      </c>
      <c r="H12" s="23">
        <f t="shared" si="2"/>
        <v>95.816087105533725</v>
      </c>
      <c r="I12" s="24">
        <v>1587</v>
      </c>
      <c r="J12" s="23">
        <f t="shared" si="3"/>
        <v>4.1839128944662676</v>
      </c>
      <c r="K12" s="21">
        <v>37931</v>
      </c>
      <c r="L12" s="22">
        <v>38441</v>
      </c>
      <c r="M12" s="20">
        <f t="shared" si="4"/>
        <v>90.040521865411193</v>
      </c>
      <c r="N12" s="24">
        <v>4252</v>
      </c>
      <c r="O12" s="20">
        <f t="shared" si="5"/>
        <v>9.9594781345888084</v>
      </c>
      <c r="P12" s="21">
        <v>42693</v>
      </c>
    </row>
    <row r="13" spans="1:16" s="16" customFormat="1" ht="18" customHeight="1" x14ac:dyDescent="0.25">
      <c r="A13" s="7" t="s">
        <v>6</v>
      </c>
      <c r="B13" s="17">
        <v>35220</v>
      </c>
      <c r="C13" s="18">
        <f t="shared" si="0"/>
        <v>87.132925954330659</v>
      </c>
      <c r="D13" s="19">
        <v>5201</v>
      </c>
      <c r="E13" s="20">
        <f t="shared" si="1"/>
        <v>12.86707404566933</v>
      </c>
      <c r="F13" s="21">
        <v>40421</v>
      </c>
      <c r="G13" s="22">
        <v>17461</v>
      </c>
      <c r="H13" s="23">
        <f t="shared" si="2"/>
        <v>89.57574513928077</v>
      </c>
      <c r="I13" s="24">
        <v>2032</v>
      </c>
      <c r="J13" s="23">
        <f t="shared" si="3"/>
        <v>10.424254860719232</v>
      </c>
      <c r="K13" s="21">
        <v>19493</v>
      </c>
      <c r="L13" s="22">
        <v>17759</v>
      </c>
      <c r="M13" s="20">
        <f t="shared" si="4"/>
        <v>84.857607033639155</v>
      </c>
      <c r="N13" s="24">
        <v>3169</v>
      </c>
      <c r="O13" s="20">
        <f t="shared" si="5"/>
        <v>15.142392966360857</v>
      </c>
      <c r="P13" s="21">
        <v>20928</v>
      </c>
    </row>
    <row r="14" spans="1:16" s="16" customFormat="1" ht="18" customHeight="1" x14ac:dyDescent="0.25">
      <c r="A14" s="7" t="s">
        <v>7</v>
      </c>
      <c r="B14" s="17">
        <v>337439</v>
      </c>
      <c r="C14" s="18">
        <f t="shared" si="0"/>
        <v>96.037693426418983</v>
      </c>
      <c r="D14" s="19">
        <v>13922</v>
      </c>
      <c r="E14" s="20">
        <f t="shared" si="1"/>
        <v>3.9623065735810177</v>
      </c>
      <c r="F14" s="21">
        <v>351361</v>
      </c>
      <c r="G14" s="22">
        <v>159832</v>
      </c>
      <c r="H14" s="23">
        <f t="shared" si="2"/>
        <v>97.90867770113816</v>
      </c>
      <c r="I14" s="24">
        <v>3414</v>
      </c>
      <c r="J14" s="23">
        <f t="shared" si="3"/>
        <v>2.0913222988618405</v>
      </c>
      <c r="K14" s="21">
        <v>163246</v>
      </c>
      <c r="L14" s="22">
        <v>177607</v>
      </c>
      <c r="M14" s="20">
        <f t="shared" si="4"/>
        <v>94.414055232171819</v>
      </c>
      <c r="N14" s="24">
        <v>10508</v>
      </c>
      <c r="O14" s="20">
        <f t="shared" si="5"/>
        <v>5.5859447678281899</v>
      </c>
      <c r="P14" s="21">
        <v>188115</v>
      </c>
    </row>
    <row r="15" spans="1:16" s="16" customFormat="1" ht="18" customHeight="1" x14ac:dyDescent="0.25">
      <c r="A15" s="7" t="s">
        <v>8</v>
      </c>
      <c r="B15" s="17">
        <v>30570</v>
      </c>
      <c r="C15" s="18">
        <f t="shared" si="0"/>
        <v>86.451175023330791</v>
      </c>
      <c r="D15" s="19">
        <v>4791</v>
      </c>
      <c r="E15" s="20">
        <f t="shared" si="1"/>
        <v>13.548824976669213</v>
      </c>
      <c r="F15" s="21">
        <v>35361</v>
      </c>
      <c r="G15" s="22">
        <v>15809</v>
      </c>
      <c r="H15" s="23">
        <f t="shared" si="2"/>
        <v>93.411722996927438</v>
      </c>
      <c r="I15" s="24">
        <v>1115</v>
      </c>
      <c r="J15" s="23">
        <f t="shared" si="3"/>
        <v>6.5882770030725597</v>
      </c>
      <c r="K15" s="21">
        <v>16924</v>
      </c>
      <c r="L15" s="22">
        <v>14761</v>
      </c>
      <c r="M15" s="20">
        <f t="shared" si="4"/>
        <v>80.061832185279599</v>
      </c>
      <c r="N15" s="24">
        <v>3676</v>
      </c>
      <c r="O15" s="20">
        <f t="shared" si="5"/>
        <v>19.938167814720401</v>
      </c>
      <c r="P15" s="21">
        <v>18437</v>
      </c>
    </row>
    <row r="16" spans="1:16" s="16" customFormat="1" ht="18" customHeight="1" x14ac:dyDescent="0.25">
      <c r="A16" s="7" t="s">
        <v>9</v>
      </c>
      <c r="B16" s="17">
        <v>120577</v>
      </c>
      <c r="C16" s="18">
        <f t="shared" si="0"/>
        <v>82.451449671772423</v>
      </c>
      <c r="D16" s="19">
        <v>25663</v>
      </c>
      <c r="E16" s="20">
        <f t="shared" si="1"/>
        <v>17.54855032822757</v>
      </c>
      <c r="F16" s="21">
        <v>146240</v>
      </c>
      <c r="G16" s="22">
        <v>61868</v>
      </c>
      <c r="H16" s="23">
        <f t="shared" si="2"/>
        <v>88.161194710442317</v>
      </c>
      <c r="I16" s="24">
        <v>8308</v>
      </c>
      <c r="J16" s="23">
        <f t="shared" si="3"/>
        <v>11.838805289557683</v>
      </c>
      <c r="K16" s="21">
        <v>70176</v>
      </c>
      <c r="L16" s="22">
        <v>58709</v>
      </c>
      <c r="M16" s="20">
        <f t="shared" si="4"/>
        <v>77.18368742111906</v>
      </c>
      <c r="N16" s="24">
        <v>17355</v>
      </c>
      <c r="O16" s="20">
        <f t="shared" si="5"/>
        <v>22.816312578880943</v>
      </c>
      <c r="P16" s="21">
        <v>76064</v>
      </c>
    </row>
    <row r="17" spans="1:16" s="16" customFormat="1" ht="18" customHeight="1" x14ac:dyDescent="0.25">
      <c r="A17" s="7" t="s">
        <v>10</v>
      </c>
      <c r="B17" s="17">
        <v>17042</v>
      </c>
      <c r="C17" s="18">
        <f t="shared" si="0"/>
        <v>79.780909133467532</v>
      </c>
      <c r="D17" s="19">
        <v>4319</v>
      </c>
      <c r="E17" s="20">
        <f t="shared" si="1"/>
        <v>20.219090866532465</v>
      </c>
      <c r="F17" s="21">
        <v>21361</v>
      </c>
      <c r="G17" s="22">
        <v>8360</v>
      </c>
      <c r="H17" s="23">
        <f t="shared" si="2"/>
        <v>84.778420038535643</v>
      </c>
      <c r="I17" s="24">
        <v>1501</v>
      </c>
      <c r="J17" s="23">
        <f t="shared" si="3"/>
        <v>15.221579961464354</v>
      </c>
      <c r="K17" s="21">
        <v>9861</v>
      </c>
      <c r="L17" s="22">
        <v>8682</v>
      </c>
      <c r="M17" s="20">
        <f t="shared" si="4"/>
        <v>75.495652173913044</v>
      </c>
      <c r="N17" s="24">
        <v>2818</v>
      </c>
      <c r="O17" s="20">
        <f t="shared" si="5"/>
        <v>24.504347826086956</v>
      </c>
      <c r="P17" s="21">
        <v>11500</v>
      </c>
    </row>
    <row r="18" spans="1:16" s="16" customFormat="1" ht="18" customHeight="1" x14ac:dyDescent="0.25">
      <c r="A18" s="7" t="s">
        <v>11</v>
      </c>
      <c r="B18" s="17">
        <v>5449</v>
      </c>
      <c r="C18" s="18">
        <f t="shared" si="0"/>
        <v>65.20282397989709</v>
      </c>
      <c r="D18" s="19">
        <v>2908</v>
      </c>
      <c r="E18" s="20">
        <f t="shared" si="1"/>
        <v>34.79717602010291</v>
      </c>
      <c r="F18" s="21">
        <v>8357</v>
      </c>
      <c r="G18" s="22">
        <v>3052</v>
      </c>
      <c r="H18" s="23">
        <f t="shared" si="2"/>
        <v>73.154362416107389</v>
      </c>
      <c r="I18" s="24">
        <v>1120</v>
      </c>
      <c r="J18" s="23">
        <f t="shared" si="3"/>
        <v>26.845637583892618</v>
      </c>
      <c r="K18" s="21">
        <v>4172</v>
      </c>
      <c r="L18" s="22">
        <v>2397</v>
      </c>
      <c r="M18" s="20">
        <f t="shared" si="4"/>
        <v>57.275985663082437</v>
      </c>
      <c r="N18" s="24">
        <v>1788</v>
      </c>
      <c r="O18" s="20">
        <f t="shared" si="5"/>
        <v>42.724014336917563</v>
      </c>
      <c r="P18" s="21">
        <v>4185</v>
      </c>
    </row>
    <row r="19" spans="1:16" s="16" customFormat="1" ht="18" customHeight="1" x14ac:dyDescent="0.25">
      <c r="A19" s="7" t="s">
        <v>12</v>
      </c>
      <c r="B19" s="17">
        <v>41021</v>
      </c>
      <c r="C19" s="18">
        <f t="shared" si="0"/>
        <v>92.717492032637921</v>
      </c>
      <c r="D19" s="19">
        <v>3222</v>
      </c>
      <c r="E19" s="20">
        <f t="shared" si="1"/>
        <v>7.2825079673620685</v>
      </c>
      <c r="F19" s="21">
        <v>44243</v>
      </c>
      <c r="G19" s="22">
        <v>21738</v>
      </c>
      <c r="H19" s="23">
        <f t="shared" si="2"/>
        <v>94.394024925094442</v>
      </c>
      <c r="I19" s="24">
        <v>1291</v>
      </c>
      <c r="J19" s="23">
        <f t="shared" si="3"/>
        <v>5.6059750749055537</v>
      </c>
      <c r="K19" s="21">
        <v>23029</v>
      </c>
      <c r="L19" s="22">
        <v>19283</v>
      </c>
      <c r="M19" s="20">
        <f t="shared" si="4"/>
        <v>90.897520505326668</v>
      </c>
      <c r="N19" s="24">
        <v>1931</v>
      </c>
      <c r="O19" s="20">
        <f t="shared" si="5"/>
        <v>9.1024794946733287</v>
      </c>
      <c r="P19" s="21">
        <v>21214</v>
      </c>
    </row>
    <row r="20" spans="1:16" s="16" customFormat="1" ht="18" customHeight="1" x14ac:dyDescent="0.25">
      <c r="A20" s="7" t="s">
        <v>13</v>
      </c>
      <c r="B20" s="17">
        <v>76825</v>
      </c>
      <c r="C20" s="18">
        <f t="shared" si="0"/>
        <v>92.550205399414523</v>
      </c>
      <c r="D20" s="19">
        <v>6184</v>
      </c>
      <c r="E20" s="20">
        <f t="shared" si="1"/>
        <v>7.449794600585478</v>
      </c>
      <c r="F20" s="21">
        <v>83009</v>
      </c>
      <c r="G20" s="22">
        <v>37647</v>
      </c>
      <c r="H20" s="23">
        <f t="shared" si="2"/>
        <v>94.929144182762627</v>
      </c>
      <c r="I20" s="24">
        <v>2011</v>
      </c>
      <c r="J20" s="23">
        <f t="shared" si="3"/>
        <v>5.0708558172373799</v>
      </c>
      <c r="K20" s="21">
        <v>39658</v>
      </c>
      <c r="L20" s="22">
        <v>39178</v>
      </c>
      <c r="M20" s="20">
        <f t="shared" si="4"/>
        <v>90.373924476944012</v>
      </c>
      <c r="N20" s="24">
        <v>4173</v>
      </c>
      <c r="O20" s="20">
        <f t="shared" si="5"/>
        <v>9.6260755230559845</v>
      </c>
      <c r="P20" s="21">
        <v>43351</v>
      </c>
    </row>
    <row r="21" spans="1:16" s="16" customFormat="1" ht="18" customHeight="1" x14ac:dyDescent="0.25">
      <c r="A21" s="7" t="s">
        <v>14</v>
      </c>
      <c r="B21" s="17">
        <v>299403</v>
      </c>
      <c r="C21" s="18">
        <f t="shared" si="0"/>
        <v>95.30908292189126</v>
      </c>
      <c r="D21" s="19">
        <v>14736</v>
      </c>
      <c r="E21" s="20">
        <f t="shared" si="1"/>
        <v>4.6909170781087353</v>
      </c>
      <c r="F21" s="21">
        <v>314139</v>
      </c>
      <c r="G21" s="22">
        <v>144016</v>
      </c>
      <c r="H21" s="23">
        <f t="shared" si="2"/>
        <v>97.278530176635485</v>
      </c>
      <c r="I21" s="24">
        <v>4029</v>
      </c>
      <c r="J21" s="23">
        <f t="shared" si="3"/>
        <v>2.7214698233645174</v>
      </c>
      <c r="K21" s="21">
        <v>148045</v>
      </c>
      <c r="L21" s="22">
        <v>155387</v>
      </c>
      <c r="M21" s="20">
        <f t="shared" si="4"/>
        <v>93.5536503425771</v>
      </c>
      <c r="N21" s="24">
        <v>10707</v>
      </c>
      <c r="O21" s="20">
        <f t="shared" si="5"/>
        <v>6.4463496574229051</v>
      </c>
      <c r="P21" s="21">
        <v>166094</v>
      </c>
    </row>
    <row r="22" spans="1:16" s="16" customFormat="1" ht="18" customHeight="1" x14ac:dyDescent="0.25">
      <c r="A22" s="7" t="s">
        <v>15</v>
      </c>
      <c r="B22" s="17">
        <v>97733</v>
      </c>
      <c r="C22" s="18">
        <f t="shared" si="0"/>
        <v>89.909936431127591</v>
      </c>
      <c r="D22" s="19">
        <v>10968</v>
      </c>
      <c r="E22" s="20">
        <f t="shared" si="1"/>
        <v>10.090063568872411</v>
      </c>
      <c r="F22" s="21">
        <v>108701</v>
      </c>
      <c r="G22" s="22">
        <v>48381</v>
      </c>
      <c r="H22" s="23">
        <f t="shared" si="2"/>
        <v>92.621805302957782</v>
      </c>
      <c r="I22" s="24">
        <v>3854</v>
      </c>
      <c r="J22" s="23">
        <f t="shared" si="3"/>
        <v>7.378194697042213</v>
      </c>
      <c r="K22" s="21">
        <v>52235</v>
      </c>
      <c r="L22" s="22">
        <v>49352</v>
      </c>
      <c r="M22" s="20">
        <f t="shared" si="4"/>
        <v>87.401268019693262</v>
      </c>
      <c r="N22" s="24">
        <v>7114</v>
      </c>
      <c r="O22" s="20">
        <f t="shared" si="5"/>
        <v>12.598731980306733</v>
      </c>
      <c r="P22" s="21">
        <v>56466</v>
      </c>
    </row>
    <row r="23" spans="1:16" s="16" customFormat="1" ht="18" customHeight="1" thickBot="1" x14ac:dyDescent="0.3">
      <c r="A23" s="25" t="s">
        <v>16</v>
      </c>
      <c r="B23" s="26">
        <v>95690</v>
      </c>
      <c r="C23" s="27">
        <f t="shared" si="0"/>
        <v>95.804006768053981</v>
      </c>
      <c r="D23" s="28">
        <v>4191</v>
      </c>
      <c r="E23" s="29">
        <f t="shared" si="1"/>
        <v>4.1959932319460158</v>
      </c>
      <c r="F23" s="30">
        <v>99881</v>
      </c>
      <c r="G23" s="31">
        <v>46004</v>
      </c>
      <c r="H23" s="32">
        <f t="shared" si="2"/>
        <v>97.420693744441152</v>
      </c>
      <c r="I23" s="33">
        <v>1218</v>
      </c>
      <c r="J23" s="32">
        <f t="shared" si="3"/>
        <v>2.5793062555588495</v>
      </c>
      <c r="K23" s="30">
        <v>47222</v>
      </c>
      <c r="L23" s="31">
        <v>49686</v>
      </c>
      <c r="M23" s="29">
        <f t="shared" si="4"/>
        <v>94.354241440209648</v>
      </c>
      <c r="N23" s="33">
        <v>2973</v>
      </c>
      <c r="O23" s="29">
        <f t="shared" si="5"/>
        <v>5.6457585597903499</v>
      </c>
      <c r="P23" s="30">
        <v>52659</v>
      </c>
    </row>
    <row r="24" spans="1:16" s="16" customFormat="1" ht="18" customHeight="1" thickBot="1" x14ac:dyDescent="0.3">
      <c r="A24" s="34" t="s">
        <v>345</v>
      </c>
      <c r="B24" s="35">
        <v>2064999</v>
      </c>
      <c r="C24" s="36">
        <f t="shared" si="0"/>
        <v>93.514950172130995</v>
      </c>
      <c r="D24" s="37">
        <v>143203</v>
      </c>
      <c r="E24" s="38">
        <f t="shared" si="1"/>
        <v>6.4850498278690081</v>
      </c>
      <c r="F24" s="39">
        <v>2208202</v>
      </c>
      <c r="G24" s="40">
        <v>995959</v>
      </c>
      <c r="H24" s="41">
        <f t="shared" si="2"/>
        <v>95.734450922058755</v>
      </c>
      <c r="I24" s="42">
        <v>44376</v>
      </c>
      <c r="J24" s="41">
        <f t="shared" si="3"/>
        <v>4.2655490779412402</v>
      </c>
      <c r="K24" s="39">
        <v>1040335</v>
      </c>
      <c r="L24" s="40">
        <v>1069040</v>
      </c>
      <c r="M24" s="38">
        <f t="shared" si="4"/>
        <v>91.537820659373025</v>
      </c>
      <c r="N24" s="42">
        <v>98827</v>
      </c>
      <c r="O24" s="38">
        <f t="shared" si="5"/>
        <v>8.4621793406269727</v>
      </c>
      <c r="P24" s="39">
        <v>1167867</v>
      </c>
    </row>
    <row r="25" spans="1:16" ht="15" customHeight="1" x14ac:dyDescent="0.25">
      <c r="A25" s="49" t="s">
        <v>335</v>
      </c>
      <c r="B25" s="49"/>
      <c r="C25" s="49"/>
      <c r="D25" s="49"/>
      <c r="E25" s="49"/>
      <c r="F25" s="49"/>
    </row>
    <row r="26" spans="1:16" ht="15" customHeight="1" x14ac:dyDescent="0.25">
      <c r="A26" s="49" t="s">
        <v>336</v>
      </c>
      <c r="B26" s="49"/>
      <c r="C26" s="49"/>
      <c r="D26" s="49"/>
      <c r="E26" s="49"/>
      <c r="F26" s="49"/>
    </row>
    <row r="27" spans="1:16" ht="15" customHeight="1" x14ac:dyDescent="0.25">
      <c r="A27" s="49" t="s">
        <v>337</v>
      </c>
      <c r="B27" s="49"/>
      <c r="C27" s="49"/>
      <c r="D27" s="49"/>
      <c r="E27" s="49"/>
      <c r="F27" s="49"/>
    </row>
  </sheetData>
  <mergeCells count="10">
    <mergeCell ref="A1:P1"/>
    <mergeCell ref="A2:P2"/>
    <mergeCell ref="A3:P3"/>
    <mergeCell ref="L5:P5"/>
    <mergeCell ref="A25:F25"/>
    <mergeCell ref="A26:F26"/>
    <mergeCell ref="A27:F27"/>
    <mergeCell ref="A5:A6"/>
    <mergeCell ref="B5:F5"/>
    <mergeCell ref="G5:K5"/>
  </mergeCells>
  <printOptions horizontalCentered="1" verticalCentered="1"/>
  <pageMargins left="0" right="0" top="0" bottom="0" header="0" footer="0"/>
  <pageSetup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0">
    <outlinePr summaryBelow="0" summaryRight="0"/>
  </sheetPr>
  <dimension ref="A1:P21"/>
  <sheetViews>
    <sheetView showGridLines="0" workbookViewId="0">
      <selection activeCell="A16" sqref="A16"/>
    </sheetView>
  </sheetViews>
  <sheetFormatPr baseColWidth="10" defaultColWidth="9.140625" defaultRowHeight="15" x14ac:dyDescent="0.25"/>
  <cols>
    <col min="1" max="1" width="17" customWidth="1"/>
    <col min="2" max="2" width="8.85546875" style="4" customWidth="1"/>
    <col min="3" max="3" width="7.7109375" style="4" customWidth="1"/>
    <col min="4" max="4" width="9.7109375" style="4" customWidth="1"/>
    <col min="5" max="5" width="7.7109375" style="4" customWidth="1"/>
    <col min="6" max="6" width="10.28515625" style="4" customWidth="1"/>
    <col min="7" max="7" width="8.85546875" style="4" customWidth="1"/>
    <col min="8" max="8" width="7.7109375" style="4" customWidth="1"/>
    <col min="9" max="9" width="9.7109375" style="4" customWidth="1"/>
    <col min="10" max="10" width="7.7109375" style="4" customWidth="1"/>
    <col min="11" max="11" width="10.28515625" style="4" customWidth="1"/>
    <col min="12" max="12" width="8.85546875" style="4" customWidth="1"/>
    <col min="13" max="13" width="7.7109375" style="4" customWidth="1"/>
    <col min="14" max="14" width="9.7109375" style="4" customWidth="1"/>
    <col min="15" max="15" width="7.7109375" style="4" customWidth="1"/>
    <col min="16" max="16" width="10.285156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21.95" customHeight="1" x14ac:dyDescent="0.25">
      <c r="A7" s="7" t="s">
        <v>289</v>
      </c>
      <c r="B7" s="8">
        <v>36529</v>
      </c>
      <c r="C7" s="9">
        <f t="shared" ref="C7:C18" si="0">B7/F7*100</f>
        <v>84.368431992978728</v>
      </c>
      <c r="D7" s="10">
        <v>6768</v>
      </c>
      <c r="E7" s="11">
        <f>D7/F7*100</f>
        <v>15.63156800702127</v>
      </c>
      <c r="F7" s="12">
        <v>43297</v>
      </c>
      <c r="G7" s="13">
        <v>17540</v>
      </c>
      <c r="H7" s="14">
        <f>G7/K7*100</f>
        <v>85.795343377029937</v>
      </c>
      <c r="I7" s="15">
        <v>2904</v>
      </c>
      <c r="J7" s="14">
        <f>I7/K7*100</f>
        <v>14.204656622970063</v>
      </c>
      <c r="K7" s="12">
        <v>20444</v>
      </c>
      <c r="L7" s="13">
        <v>18989</v>
      </c>
      <c r="M7" s="11">
        <f>L7/P7*100</f>
        <v>83.091935413293655</v>
      </c>
      <c r="N7" s="15">
        <v>3864</v>
      </c>
      <c r="O7" s="11">
        <f>N7/P7*100</f>
        <v>16.908064586706338</v>
      </c>
      <c r="P7" s="12">
        <v>22853</v>
      </c>
    </row>
    <row r="8" spans="1:16" s="16" customFormat="1" ht="21.95" customHeight="1" x14ac:dyDescent="0.25">
      <c r="A8" s="7" t="s">
        <v>290</v>
      </c>
      <c r="B8" s="17">
        <v>6432</v>
      </c>
      <c r="C8" s="18">
        <f t="shared" si="0"/>
        <v>87.33197556008146</v>
      </c>
      <c r="D8" s="19">
        <v>933</v>
      </c>
      <c r="E8" s="20">
        <f t="shared" ref="E8:E18" si="1">D8/F8*100</f>
        <v>12.668024439918534</v>
      </c>
      <c r="F8" s="21">
        <v>7365</v>
      </c>
      <c r="G8" s="22">
        <v>3087</v>
      </c>
      <c r="H8" s="23">
        <f t="shared" ref="H8:H18" si="2">G8/K8*100</f>
        <v>88.250428816466552</v>
      </c>
      <c r="I8" s="24">
        <v>411</v>
      </c>
      <c r="J8" s="23">
        <f t="shared" ref="J8:J18" si="3">I8/K8*100</f>
        <v>11.749571183533448</v>
      </c>
      <c r="K8" s="21">
        <v>3498</v>
      </c>
      <c r="L8" s="22">
        <v>3345</v>
      </c>
      <c r="M8" s="20">
        <f t="shared" ref="M8:M18" si="4">L8/P8*100</f>
        <v>86.501163692785113</v>
      </c>
      <c r="N8" s="24">
        <v>522</v>
      </c>
      <c r="O8" s="20">
        <f t="shared" ref="O8:O18" si="5">N8/P8*100</f>
        <v>13.498836307214896</v>
      </c>
      <c r="P8" s="21">
        <v>3867</v>
      </c>
    </row>
    <row r="9" spans="1:16" s="16" customFormat="1" ht="21.95" customHeight="1" x14ac:dyDescent="0.25">
      <c r="A9" s="7" t="s">
        <v>291</v>
      </c>
      <c r="B9" s="17">
        <v>13361</v>
      </c>
      <c r="C9" s="18">
        <f t="shared" si="0"/>
        <v>85.906256027775996</v>
      </c>
      <c r="D9" s="19">
        <v>2192</v>
      </c>
      <c r="E9" s="20">
        <f t="shared" si="1"/>
        <v>14.093743972224008</v>
      </c>
      <c r="F9" s="21">
        <v>15553</v>
      </c>
      <c r="G9" s="22">
        <v>6296</v>
      </c>
      <c r="H9" s="23">
        <f t="shared" si="2"/>
        <v>86.757613338845246</v>
      </c>
      <c r="I9" s="24">
        <v>961</v>
      </c>
      <c r="J9" s="23">
        <f t="shared" si="3"/>
        <v>13.242386661154748</v>
      </c>
      <c r="K9" s="21">
        <v>7257</v>
      </c>
      <c r="L9" s="22">
        <v>7065</v>
      </c>
      <c r="M9" s="20">
        <f t="shared" si="4"/>
        <v>85.161523625843785</v>
      </c>
      <c r="N9" s="24">
        <v>1231</v>
      </c>
      <c r="O9" s="20">
        <f t="shared" si="5"/>
        <v>14.838476374156221</v>
      </c>
      <c r="P9" s="21">
        <v>8296</v>
      </c>
    </row>
    <row r="10" spans="1:16" s="16" customFormat="1" ht="21.95" customHeight="1" x14ac:dyDescent="0.25">
      <c r="A10" s="7" t="s">
        <v>292</v>
      </c>
      <c r="B10" s="17">
        <v>23798</v>
      </c>
      <c r="C10" s="18">
        <f t="shared" si="0"/>
        <v>76.036807463735698</v>
      </c>
      <c r="D10" s="19">
        <v>7500</v>
      </c>
      <c r="E10" s="20">
        <f t="shared" si="1"/>
        <v>23.963192536264298</v>
      </c>
      <c r="F10" s="21">
        <v>31298</v>
      </c>
      <c r="G10" s="22">
        <v>11685</v>
      </c>
      <c r="H10" s="23">
        <f t="shared" si="2"/>
        <v>76.794164037854898</v>
      </c>
      <c r="I10" s="24">
        <v>3531</v>
      </c>
      <c r="J10" s="23">
        <f t="shared" si="3"/>
        <v>23.205835962145109</v>
      </c>
      <c r="K10" s="21">
        <v>15216</v>
      </c>
      <c r="L10" s="22">
        <v>12113</v>
      </c>
      <c r="M10" s="20">
        <f t="shared" si="4"/>
        <v>75.320233801765951</v>
      </c>
      <c r="N10" s="24">
        <v>3969</v>
      </c>
      <c r="O10" s="20">
        <f t="shared" si="5"/>
        <v>24.679766198234052</v>
      </c>
      <c r="P10" s="21">
        <v>16082</v>
      </c>
    </row>
    <row r="11" spans="1:16" s="16" customFormat="1" ht="21.95" customHeight="1" x14ac:dyDescent="0.25">
      <c r="A11" s="7" t="s">
        <v>293</v>
      </c>
      <c r="B11" s="17">
        <v>10970</v>
      </c>
      <c r="C11" s="18">
        <f t="shared" si="0"/>
        <v>87.361630962809585</v>
      </c>
      <c r="D11" s="19">
        <v>1587</v>
      </c>
      <c r="E11" s="20">
        <f t="shared" si="1"/>
        <v>12.638369037190412</v>
      </c>
      <c r="F11" s="21">
        <v>12557</v>
      </c>
      <c r="G11" s="22">
        <v>5297</v>
      </c>
      <c r="H11" s="23">
        <f t="shared" si="2"/>
        <v>88.980346044011426</v>
      </c>
      <c r="I11" s="24">
        <v>656</v>
      </c>
      <c r="J11" s="23">
        <f t="shared" si="3"/>
        <v>11.019653955988577</v>
      </c>
      <c r="K11" s="21">
        <v>5953</v>
      </c>
      <c r="L11" s="22">
        <v>5673</v>
      </c>
      <c r="M11" s="20">
        <f t="shared" si="4"/>
        <v>85.90248334342823</v>
      </c>
      <c r="N11" s="24">
        <v>931</v>
      </c>
      <c r="O11" s="20">
        <f t="shared" si="5"/>
        <v>14.097516656571774</v>
      </c>
      <c r="P11" s="21">
        <v>6604</v>
      </c>
    </row>
    <row r="12" spans="1:16" s="16" customFormat="1" ht="21.95" customHeight="1" x14ac:dyDescent="0.25">
      <c r="A12" s="7" t="s">
        <v>294</v>
      </c>
      <c r="B12" s="17">
        <v>7345</v>
      </c>
      <c r="C12" s="18">
        <f t="shared" si="0"/>
        <v>87.461300309597519</v>
      </c>
      <c r="D12" s="19">
        <v>1053</v>
      </c>
      <c r="E12" s="20">
        <f t="shared" si="1"/>
        <v>12.538699690402478</v>
      </c>
      <c r="F12" s="21">
        <v>8398</v>
      </c>
      <c r="G12" s="22">
        <v>3625</v>
      </c>
      <c r="H12" s="23">
        <f t="shared" si="2"/>
        <v>88.5009765625</v>
      </c>
      <c r="I12" s="24">
        <v>471</v>
      </c>
      <c r="J12" s="23">
        <f t="shared" si="3"/>
        <v>11.4990234375</v>
      </c>
      <c r="K12" s="21">
        <v>4096</v>
      </c>
      <c r="L12" s="22">
        <v>3720</v>
      </c>
      <c r="M12" s="20">
        <f t="shared" si="4"/>
        <v>86.471408647140862</v>
      </c>
      <c r="N12" s="24">
        <v>582</v>
      </c>
      <c r="O12" s="20">
        <f t="shared" si="5"/>
        <v>13.528591352859134</v>
      </c>
      <c r="P12" s="21">
        <v>4302</v>
      </c>
    </row>
    <row r="13" spans="1:16" s="16" customFormat="1" ht="21.95" customHeight="1" x14ac:dyDescent="0.25">
      <c r="A13" s="7" t="s">
        <v>295</v>
      </c>
      <c r="B13" s="17">
        <v>7650</v>
      </c>
      <c r="C13" s="18">
        <f t="shared" si="0"/>
        <v>82.107974669958139</v>
      </c>
      <c r="D13" s="19">
        <v>1667</v>
      </c>
      <c r="E13" s="20">
        <f t="shared" si="1"/>
        <v>17.892025330041857</v>
      </c>
      <c r="F13" s="21">
        <v>9317</v>
      </c>
      <c r="G13" s="22">
        <v>3794</v>
      </c>
      <c r="H13" s="23">
        <f t="shared" si="2"/>
        <v>82.748091603053425</v>
      </c>
      <c r="I13" s="24">
        <v>791</v>
      </c>
      <c r="J13" s="23">
        <f t="shared" si="3"/>
        <v>17.251908396946565</v>
      </c>
      <c r="K13" s="21">
        <v>4585</v>
      </c>
      <c r="L13" s="22">
        <v>3856</v>
      </c>
      <c r="M13" s="20">
        <f t="shared" si="4"/>
        <v>81.487743026204555</v>
      </c>
      <c r="N13" s="24">
        <v>876</v>
      </c>
      <c r="O13" s="20">
        <f t="shared" si="5"/>
        <v>18.512256973795434</v>
      </c>
      <c r="P13" s="21">
        <v>4732</v>
      </c>
    </row>
    <row r="14" spans="1:16" s="16" customFormat="1" ht="21.95" customHeight="1" x14ac:dyDescent="0.25">
      <c r="A14" s="7" t="s">
        <v>296</v>
      </c>
      <c r="B14" s="17">
        <v>4117</v>
      </c>
      <c r="C14" s="18">
        <f t="shared" si="0"/>
        <v>82.471955128205138</v>
      </c>
      <c r="D14" s="19">
        <v>875</v>
      </c>
      <c r="E14" s="20">
        <f t="shared" si="1"/>
        <v>17.528044871794872</v>
      </c>
      <c r="F14" s="21">
        <v>4992</v>
      </c>
      <c r="G14" s="22">
        <v>1972</v>
      </c>
      <c r="H14" s="23">
        <f t="shared" si="2"/>
        <v>82.407020476389476</v>
      </c>
      <c r="I14" s="24">
        <v>421</v>
      </c>
      <c r="J14" s="23">
        <f t="shared" si="3"/>
        <v>17.592979523610531</v>
      </c>
      <c r="K14" s="21">
        <v>2393</v>
      </c>
      <c r="L14" s="22">
        <v>2145</v>
      </c>
      <c r="M14" s="20">
        <f t="shared" si="4"/>
        <v>82.531742978068493</v>
      </c>
      <c r="N14" s="24">
        <v>454</v>
      </c>
      <c r="O14" s="20">
        <f t="shared" si="5"/>
        <v>17.468257021931514</v>
      </c>
      <c r="P14" s="21">
        <v>2599</v>
      </c>
    </row>
    <row r="15" spans="1:16" s="16" customFormat="1" ht="21.95" customHeight="1" x14ac:dyDescent="0.25">
      <c r="A15" s="7" t="s">
        <v>297</v>
      </c>
      <c r="B15" s="17">
        <v>15352</v>
      </c>
      <c r="C15" s="18">
        <f t="shared" si="0"/>
        <v>76.018816538747217</v>
      </c>
      <c r="D15" s="19">
        <v>4843</v>
      </c>
      <c r="E15" s="20">
        <f t="shared" si="1"/>
        <v>23.981183461252787</v>
      </c>
      <c r="F15" s="21">
        <v>20195</v>
      </c>
      <c r="G15" s="22">
        <v>7883</v>
      </c>
      <c r="H15" s="23">
        <f t="shared" si="2"/>
        <v>78.531579996015139</v>
      </c>
      <c r="I15" s="24">
        <v>2155</v>
      </c>
      <c r="J15" s="23">
        <f t="shared" si="3"/>
        <v>21.468420003984861</v>
      </c>
      <c r="K15" s="21">
        <v>10038</v>
      </c>
      <c r="L15" s="22">
        <v>7469</v>
      </c>
      <c r="M15" s="20">
        <f t="shared" si="4"/>
        <v>73.535492763611302</v>
      </c>
      <c r="N15" s="24">
        <v>2688</v>
      </c>
      <c r="O15" s="20">
        <f t="shared" si="5"/>
        <v>26.464507236388695</v>
      </c>
      <c r="P15" s="21">
        <v>10157</v>
      </c>
    </row>
    <row r="16" spans="1:16" s="16" customFormat="1" ht="21.95" customHeight="1" x14ac:dyDescent="0.25">
      <c r="A16" s="7" t="s">
        <v>298</v>
      </c>
      <c r="B16" s="17">
        <v>5736</v>
      </c>
      <c r="C16" s="18">
        <f t="shared" si="0"/>
        <v>77.055346587855993</v>
      </c>
      <c r="D16" s="19">
        <v>1708</v>
      </c>
      <c r="E16" s="20">
        <f t="shared" si="1"/>
        <v>22.94465341214401</v>
      </c>
      <c r="F16" s="21">
        <v>7444</v>
      </c>
      <c r="G16" s="22">
        <v>2870</v>
      </c>
      <c r="H16" s="23">
        <f t="shared" si="2"/>
        <v>78.954607977991742</v>
      </c>
      <c r="I16" s="24">
        <v>765</v>
      </c>
      <c r="J16" s="23">
        <f t="shared" si="3"/>
        <v>21.045392022008251</v>
      </c>
      <c r="K16" s="21">
        <v>3635</v>
      </c>
      <c r="L16" s="22">
        <v>2866</v>
      </c>
      <c r="M16" s="20">
        <f t="shared" si="4"/>
        <v>75.242845891310054</v>
      </c>
      <c r="N16" s="24">
        <v>943</v>
      </c>
      <c r="O16" s="20">
        <f t="shared" si="5"/>
        <v>24.757154108689942</v>
      </c>
      <c r="P16" s="21">
        <v>3809</v>
      </c>
    </row>
    <row r="17" spans="1:16" s="16" customFormat="1" ht="21.95" customHeight="1" thickBot="1" x14ac:dyDescent="0.3">
      <c r="A17" s="25" t="s">
        <v>299</v>
      </c>
      <c r="B17" s="26">
        <v>7082</v>
      </c>
      <c r="C17" s="27">
        <f t="shared" si="0"/>
        <v>82.406329997672799</v>
      </c>
      <c r="D17" s="28">
        <v>1512</v>
      </c>
      <c r="E17" s="29">
        <f t="shared" si="1"/>
        <v>17.593670002327205</v>
      </c>
      <c r="F17" s="30">
        <v>8594</v>
      </c>
      <c r="G17" s="31">
        <v>3422</v>
      </c>
      <c r="H17" s="32">
        <f t="shared" si="2"/>
        <v>84.744923229321444</v>
      </c>
      <c r="I17" s="33">
        <v>616</v>
      </c>
      <c r="J17" s="32">
        <f t="shared" si="3"/>
        <v>15.255076770678555</v>
      </c>
      <c r="K17" s="30">
        <v>4038</v>
      </c>
      <c r="L17" s="31">
        <v>3660</v>
      </c>
      <c r="M17" s="29">
        <f t="shared" si="4"/>
        <v>80.333625987708515</v>
      </c>
      <c r="N17" s="33">
        <v>896</v>
      </c>
      <c r="O17" s="29">
        <f t="shared" si="5"/>
        <v>19.666374012291485</v>
      </c>
      <c r="P17" s="30">
        <v>4556</v>
      </c>
    </row>
    <row r="18" spans="1:16" s="16" customFormat="1" ht="21.95" customHeight="1" thickBot="1" x14ac:dyDescent="0.3">
      <c r="A18" s="34" t="s">
        <v>364</v>
      </c>
      <c r="B18" s="35">
        <v>138372</v>
      </c>
      <c r="C18" s="36">
        <f t="shared" si="0"/>
        <v>81.872078575232237</v>
      </c>
      <c r="D18" s="37">
        <v>30638</v>
      </c>
      <c r="E18" s="38">
        <f t="shared" si="1"/>
        <v>18.127921424767766</v>
      </c>
      <c r="F18" s="39">
        <v>169010</v>
      </c>
      <c r="G18" s="40">
        <v>67471</v>
      </c>
      <c r="H18" s="41">
        <f t="shared" si="2"/>
        <v>83.140487720725048</v>
      </c>
      <c r="I18" s="42">
        <v>13682</v>
      </c>
      <c r="J18" s="41">
        <f t="shared" si="3"/>
        <v>16.859512279274949</v>
      </c>
      <c r="K18" s="39">
        <v>81153</v>
      </c>
      <c r="L18" s="40">
        <v>70901</v>
      </c>
      <c r="M18" s="38">
        <f t="shared" si="4"/>
        <v>80.700456423506381</v>
      </c>
      <c r="N18" s="42">
        <v>16956</v>
      </c>
      <c r="O18" s="38">
        <f t="shared" si="5"/>
        <v>19.299543576493619</v>
      </c>
      <c r="P18" s="39">
        <v>87857</v>
      </c>
    </row>
    <row r="19" spans="1:16" ht="15" customHeight="1" x14ac:dyDescent="0.25">
      <c r="A19" s="49" t="s">
        <v>335</v>
      </c>
      <c r="B19" s="49"/>
      <c r="C19" s="49"/>
      <c r="D19" s="49"/>
      <c r="E19" s="49"/>
      <c r="F19" s="49"/>
    </row>
    <row r="20" spans="1:16" ht="15" customHeight="1" x14ac:dyDescent="0.25">
      <c r="A20" s="49" t="s">
        <v>336</v>
      </c>
      <c r="B20" s="49"/>
      <c r="C20" s="49"/>
      <c r="D20" s="49"/>
      <c r="E20" s="49"/>
      <c r="F20" s="49"/>
    </row>
    <row r="21" spans="1:16" s="4" customFormat="1" ht="15" customHeight="1" x14ac:dyDescent="0.25">
      <c r="A21" s="49" t="s">
        <v>337</v>
      </c>
      <c r="B21" s="49"/>
      <c r="C21" s="49"/>
      <c r="D21" s="49"/>
      <c r="E21" s="49"/>
      <c r="F21" s="49"/>
    </row>
  </sheetData>
  <mergeCells count="10">
    <mergeCell ref="A1:P1"/>
    <mergeCell ref="A2:P2"/>
    <mergeCell ref="A3:P3"/>
    <mergeCell ref="A21:F21"/>
    <mergeCell ref="A5:A6"/>
    <mergeCell ref="B5:F5"/>
    <mergeCell ref="G5:K5"/>
    <mergeCell ref="L5:P5"/>
    <mergeCell ref="A19:F19"/>
    <mergeCell ref="A20:F20"/>
  </mergeCells>
  <printOptions horizontalCentered="1" verticalCentered="1"/>
  <pageMargins left="0" right="0" top="0" bottom="0" header="0" footer="0"/>
  <pageSetup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1">
    <outlinePr summaryBelow="0" summaryRight="0"/>
  </sheetPr>
  <dimension ref="A1:P21"/>
  <sheetViews>
    <sheetView showGridLines="0" workbookViewId="0">
      <selection sqref="A1:P1"/>
    </sheetView>
  </sheetViews>
  <sheetFormatPr baseColWidth="10" defaultColWidth="9.140625" defaultRowHeight="15" x14ac:dyDescent="0.25"/>
  <cols>
    <col min="1" max="1" width="17" customWidth="1"/>
    <col min="2" max="2" width="8.85546875" style="4" customWidth="1"/>
    <col min="3" max="3" width="7.7109375" style="4" customWidth="1"/>
    <col min="4" max="4" width="9.7109375" style="4" customWidth="1"/>
    <col min="5" max="5" width="7.7109375" style="4" customWidth="1"/>
    <col min="6" max="6" width="10.28515625" style="4" customWidth="1"/>
    <col min="7" max="7" width="8.85546875" style="4" customWidth="1"/>
    <col min="8" max="8" width="7.7109375" style="4" customWidth="1"/>
    <col min="9" max="9" width="9.7109375" style="4" customWidth="1"/>
    <col min="10" max="10" width="7.7109375" style="4" customWidth="1"/>
    <col min="11" max="11" width="10.28515625" style="4" customWidth="1"/>
    <col min="12" max="12" width="8.85546875" style="4" customWidth="1"/>
    <col min="13" max="13" width="7.7109375" style="4" customWidth="1"/>
    <col min="14" max="14" width="9.7109375" style="4" customWidth="1"/>
    <col min="15" max="15" width="7.7109375" style="4" customWidth="1"/>
    <col min="16" max="16" width="10.285156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21.95" customHeight="1" x14ac:dyDescent="0.25">
      <c r="A7" s="7" t="s">
        <v>300</v>
      </c>
      <c r="B7" s="8">
        <v>58917</v>
      </c>
      <c r="C7" s="9">
        <f t="shared" ref="C7:C18" si="0">B7/F7*100</f>
        <v>78.000635475415052</v>
      </c>
      <c r="D7" s="10">
        <v>16617</v>
      </c>
      <c r="E7" s="11">
        <f>D7/F7*100</f>
        <v>21.999364524584955</v>
      </c>
      <c r="F7" s="12">
        <v>75534</v>
      </c>
      <c r="G7" s="13">
        <v>28152</v>
      </c>
      <c r="H7" s="14">
        <f>G7/K7*100</f>
        <v>80.227985180963231</v>
      </c>
      <c r="I7" s="15">
        <v>6938</v>
      </c>
      <c r="J7" s="14">
        <f>I7/K7*100</f>
        <v>19.772014819036762</v>
      </c>
      <c r="K7" s="12">
        <v>35090</v>
      </c>
      <c r="L7" s="13">
        <v>30765</v>
      </c>
      <c r="M7" s="11">
        <f>L7/P7*100</f>
        <v>76.068143605973688</v>
      </c>
      <c r="N7" s="15">
        <v>9679</v>
      </c>
      <c r="O7" s="11">
        <f>N7/P7*100</f>
        <v>23.931856394026308</v>
      </c>
      <c r="P7" s="12">
        <v>40444</v>
      </c>
    </row>
    <row r="8" spans="1:16" s="16" customFormat="1" ht="21.95" customHeight="1" x14ac:dyDescent="0.25">
      <c r="A8" s="7" t="s">
        <v>301</v>
      </c>
      <c r="B8" s="17">
        <v>4884</v>
      </c>
      <c r="C8" s="18">
        <f t="shared" si="0"/>
        <v>78.837772397094426</v>
      </c>
      <c r="D8" s="19">
        <v>1311</v>
      </c>
      <c r="E8" s="20">
        <f t="shared" ref="E8:E18" si="1">D8/F8*100</f>
        <v>21.16222760290557</v>
      </c>
      <c r="F8" s="21">
        <v>6195</v>
      </c>
      <c r="G8" s="22">
        <v>2234</v>
      </c>
      <c r="H8" s="23">
        <f t="shared" ref="H8:H18" si="2">G8/K8*100</f>
        <v>77.408177408177409</v>
      </c>
      <c r="I8" s="24">
        <v>652</v>
      </c>
      <c r="J8" s="23">
        <f t="shared" ref="J8:J18" si="3">I8/K8*100</f>
        <v>22.591822591822591</v>
      </c>
      <c r="K8" s="21">
        <v>2886</v>
      </c>
      <c r="L8" s="22">
        <v>2650</v>
      </c>
      <c r="M8" s="20">
        <f t="shared" ref="M8:M18" si="4">L8/P8*100</f>
        <v>80.084617709277722</v>
      </c>
      <c r="N8" s="24">
        <v>659</v>
      </c>
      <c r="O8" s="20">
        <f t="shared" ref="O8:O18" si="5">N8/P8*100</f>
        <v>19.91538229072227</v>
      </c>
      <c r="P8" s="21">
        <v>3309</v>
      </c>
    </row>
    <row r="9" spans="1:16" s="16" customFormat="1" ht="21.95" customHeight="1" x14ac:dyDescent="0.25">
      <c r="A9" s="7" t="s">
        <v>302</v>
      </c>
      <c r="B9" s="17">
        <v>7736</v>
      </c>
      <c r="C9" s="18">
        <f t="shared" si="0"/>
        <v>71.142173993010843</v>
      </c>
      <c r="D9" s="19">
        <v>3138</v>
      </c>
      <c r="E9" s="20">
        <f t="shared" si="1"/>
        <v>28.857826006989146</v>
      </c>
      <c r="F9" s="21">
        <v>10874</v>
      </c>
      <c r="G9" s="22">
        <v>3762</v>
      </c>
      <c r="H9" s="23">
        <f t="shared" si="2"/>
        <v>71.889929294859542</v>
      </c>
      <c r="I9" s="24">
        <v>1471</v>
      </c>
      <c r="J9" s="23">
        <f t="shared" si="3"/>
        <v>28.110070705140455</v>
      </c>
      <c r="K9" s="21">
        <v>5233</v>
      </c>
      <c r="L9" s="22">
        <v>3974</v>
      </c>
      <c r="M9" s="20">
        <f t="shared" si="4"/>
        <v>70.448502038645628</v>
      </c>
      <c r="N9" s="24">
        <v>1667</v>
      </c>
      <c r="O9" s="20">
        <f t="shared" si="5"/>
        <v>29.551497961354368</v>
      </c>
      <c r="P9" s="21">
        <v>5641</v>
      </c>
    </row>
    <row r="10" spans="1:16" s="16" customFormat="1" ht="21.95" customHeight="1" x14ac:dyDescent="0.25">
      <c r="A10" s="7" t="s">
        <v>303</v>
      </c>
      <c r="B10" s="17">
        <v>21380</v>
      </c>
      <c r="C10" s="18">
        <f t="shared" si="0"/>
        <v>55.823911851484375</v>
      </c>
      <c r="D10" s="19">
        <v>16919</v>
      </c>
      <c r="E10" s="20">
        <f t="shared" si="1"/>
        <v>44.176088148515625</v>
      </c>
      <c r="F10" s="21">
        <v>38299</v>
      </c>
      <c r="G10" s="22">
        <v>10889</v>
      </c>
      <c r="H10" s="23">
        <f t="shared" si="2"/>
        <v>59.928453494771603</v>
      </c>
      <c r="I10" s="24">
        <v>7281</v>
      </c>
      <c r="J10" s="23">
        <f t="shared" si="3"/>
        <v>40.071546505228397</v>
      </c>
      <c r="K10" s="21">
        <v>18170</v>
      </c>
      <c r="L10" s="22">
        <v>10491</v>
      </c>
      <c r="M10" s="20">
        <f t="shared" si="4"/>
        <v>52.11883352377167</v>
      </c>
      <c r="N10" s="24">
        <v>9638</v>
      </c>
      <c r="O10" s="20">
        <f t="shared" si="5"/>
        <v>47.881166476228323</v>
      </c>
      <c r="P10" s="21">
        <v>20129</v>
      </c>
    </row>
    <row r="11" spans="1:16" s="16" customFormat="1" ht="21.95" customHeight="1" x14ac:dyDescent="0.25">
      <c r="A11" s="7" t="s">
        <v>304</v>
      </c>
      <c r="B11" s="17">
        <v>21746</v>
      </c>
      <c r="C11" s="18">
        <f t="shared" si="0"/>
        <v>66.406082999969456</v>
      </c>
      <c r="D11" s="19">
        <v>11001</v>
      </c>
      <c r="E11" s="20">
        <f t="shared" si="1"/>
        <v>33.593917000030537</v>
      </c>
      <c r="F11" s="21">
        <v>32747</v>
      </c>
      <c r="G11" s="22">
        <v>10965</v>
      </c>
      <c r="H11" s="23">
        <f t="shared" si="2"/>
        <v>69.105691056910572</v>
      </c>
      <c r="I11" s="24">
        <v>4902</v>
      </c>
      <c r="J11" s="23">
        <f t="shared" si="3"/>
        <v>30.894308943089431</v>
      </c>
      <c r="K11" s="21">
        <v>15867</v>
      </c>
      <c r="L11" s="22">
        <v>10781</v>
      </c>
      <c r="M11" s="20">
        <f t="shared" si="4"/>
        <v>63.868483412322277</v>
      </c>
      <c r="N11" s="24">
        <v>6099</v>
      </c>
      <c r="O11" s="20">
        <f t="shared" si="5"/>
        <v>36.131516587677723</v>
      </c>
      <c r="P11" s="21">
        <v>16880</v>
      </c>
    </row>
    <row r="12" spans="1:16" s="16" customFormat="1" ht="21.95" customHeight="1" x14ac:dyDescent="0.25">
      <c r="A12" s="7" t="s">
        <v>305</v>
      </c>
      <c r="B12" s="17">
        <v>10745</v>
      </c>
      <c r="C12" s="18">
        <f t="shared" si="0"/>
        <v>66.208638856368225</v>
      </c>
      <c r="D12" s="19">
        <v>5484</v>
      </c>
      <c r="E12" s="20">
        <f t="shared" si="1"/>
        <v>33.791361143631768</v>
      </c>
      <c r="F12" s="21">
        <v>16229</v>
      </c>
      <c r="G12" s="22">
        <v>5386</v>
      </c>
      <c r="H12" s="23">
        <f t="shared" si="2"/>
        <v>69.766839378238345</v>
      </c>
      <c r="I12" s="24">
        <v>2334</v>
      </c>
      <c r="J12" s="23">
        <f t="shared" si="3"/>
        <v>30.233160621761655</v>
      </c>
      <c r="K12" s="21">
        <v>7720</v>
      </c>
      <c r="L12" s="22">
        <v>5359</v>
      </c>
      <c r="M12" s="20">
        <f t="shared" si="4"/>
        <v>62.980373721941476</v>
      </c>
      <c r="N12" s="24">
        <v>3150</v>
      </c>
      <c r="O12" s="20">
        <f t="shared" si="5"/>
        <v>37.019626278058524</v>
      </c>
      <c r="P12" s="21">
        <v>8509</v>
      </c>
    </row>
    <row r="13" spans="1:16" s="16" customFormat="1" ht="21.95" customHeight="1" x14ac:dyDescent="0.25">
      <c r="A13" s="7" t="s">
        <v>306</v>
      </c>
      <c r="B13" s="17">
        <v>28904</v>
      </c>
      <c r="C13" s="18">
        <f t="shared" si="0"/>
        <v>80.380433271225556</v>
      </c>
      <c r="D13" s="19">
        <v>7055</v>
      </c>
      <c r="E13" s="20">
        <f t="shared" si="1"/>
        <v>19.619566728774437</v>
      </c>
      <c r="F13" s="21">
        <v>35959</v>
      </c>
      <c r="G13" s="22">
        <v>13341</v>
      </c>
      <c r="H13" s="23">
        <f t="shared" si="2"/>
        <v>80.025193449703082</v>
      </c>
      <c r="I13" s="24">
        <v>3330</v>
      </c>
      <c r="J13" s="23">
        <f t="shared" si="3"/>
        <v>19.974806550296922</v>
      </c>
      <c r="K13" s="21">
        <v>16671</v>
      </c>
      <c r="L13" s="22">
        <v>15563</v>
      </c>
      <c r="M13" s="20">
        <f t="shared" si="4"/>
        <v>80.687474077146419</v>
      </c>
      <c r="N13" s="24">
        <v>3725</v>
      </c>
      <c r="O13" s="20">
        <f t="shared" si="5"/>
        <v>19.312525922853588</v>
      </c>
      <c r="P13" s="21">
        <v>19288</v>
      </c>
    </row>
    <row r="14" spans="1:16" s="16" customFormat="1" ht="21.95" customHeight="1" x14ac:dyDescent="0.25">
      <c r="A14" s="7" t="s">
        <v>307</v>
      </c>
      <c r="B14" s="17">
        <v>6868</v>
      </c>
      <c r="C14" s="18">
        <f t="shared" si="0"/>
        <v>81.528964862298196</v>
      </c>
      <c r="D14" s="19">
        <v>1556</v>
      </c>
      <c r="E14" s="20">
        <f t="shared" si="1"/>
        <v>18.471035137701804</v>
      </c>
      <c r="F14" s="21">
        <v>8424</v>
      </c>
      <c r="G14" s="22">
        <v>3128</v>
      </c>
      <c r="H14" s="23">
        <f t="shared" si="2"/>
        <v>80.743417656169342</v>
      </c>
      <c r="I14" s="24">
        <v>746</v>
      </c>
      <c r="J14" s="23">
        <f t="shared" si="3"/>
        <v>19.256582343830665</v>
      </c>
      <c r="K14" s="21">
        <v>3874</v>
      </c>
      <c r="L14" s="22">
        <v>3740</v>
      </c>
      <c r="M14" s="20">
        <f t="shared" si="4"/>
        <v>82.19780219780219</v>
      </c>
      <c r="N14" s="24">
        <v>810</v>
      </c>
      <c r="O14" s="20">
        <f t="shared" si="5"/>
        <v>17.802197802197803</v>
      </c>
      <c r="P14" s="21">
        <v>4550</v>
      </c>
    </row>
    <row r="15" spans="1:16" s="16" customFormat="1" ht="21.95" customHeight="1" x14ac:dyDescent="0.25">
      <c r="A15" s="7" t="s">
        <v>308</v>
      </c>
      <c r="B15" s="17">
        <v>15935</v>
      </c>
      <c r="C15" s="18">
        <f t="shared" si="0"/>
        <v>80.904752233956131</v>
      </c>
      <c r="D15" s="19">
        <v>3761</v>
      </c>
      <c r="E15" s="20">
        <f t="shared" si="1"/>
        <v>19.095247766043865</v>
      </c>
      <c r="F15" s="21">
        <v>19696</v>
      </c>
      <c r="G15" s="22">
        <v>7164</v>
      </c>
      <c r="H15" s="23">
        <f t="shared" si="2"/>
        <v>81.874285714285705</v>
      </c>
      <c r="I15" s="24">
        <v>1586</v>
      </c>
      <c r="J15" s="23">
        <f t="shared" si="3"/>
        <v>18.125714285714288</v>
      </c>
      <c r="K15" s="21">
        <v>8750</v>
      </c>
      <c r="L15" s="22">
        <v>8771</v>
      </c>
      <c r="M15" s="20">
        <f t="shared" si="4"/>
        <v>80.129727754430846</v>
      </c>
      <c r="N15" s="24">
        <v>2175</v>
      </c>
      <c r="O15" s="20">
        <f t="shared" si="5"/>
        <v>19.870272245569158</v>
      </c>
      <c r="P15" s="21">
        <v>10946</v>
      </c>
    </row>
    <row r="16" spans="1:16" s="16" customFormat="1" ht="21.95" customHeight="1" x14ac:dyDescent="0.25">
      <c r="A16" s="7" t="s">
        <v>309</v>
      </c>
      <c r="B16" s="17">
        <v>6446</v>
      </c>
      <c r="C16" s="18">
        <f t="shared" si="0"/>
        <v>73.567678612188999</v>
      </c>
      <c r="D16" s="19">
        <v>2316</v>
      </c>
      <c r="E16" s="20">
        <f t="shared" si="1"/>
        <v>26.432321387811005</v>
      </c>
      <c r="F16" s="21">
        <v>8762</v>
      </c>
      <c r="G16" s="22">
        <v>3119</v>
      </c>
      <c r="H16" s="23">
        <f t="shared" si="2"/>
        <v>74.155967665240127</v>
      </c>
      <c r="I16" s="24">
        <v>1087</v>
      </c>
      <c r="J16" s="23">
        <f t="shared" si="3"/>
        <v>25.844032334759863</v>
      </c>
      <c r="K16" s="21">
        <v>4206</v>
      </c>
      <c r="L16" s="22">
        <v>3327</v>
      </c>
      <c r="M16" s="20">
        <f t="shared" si="4"/>
        <v>73.024582967515357</v>
      </c>
      <c r="N16" s="24">
        <v>1229</v>
      </c>
      <c r="O16" s="20">
        <f t="shared" si="5"/>
        <v>26.975417032484632</v>
      </c>
      <c r="P16" s="21">
        <v>4556</v>
      </c>
    </row>
    <row r="17" spans="1:16" s="16" customFormat="1" ht="21.95" customHeight="1" thickBot="1" x14ac:dyDescent="0.3">
      <c r="A17" s="25" t="s">
        <v>310</v>
      </c>
      <c r="B17" s="26">
        <v>13162</v>
      </c>
      <c r="C17" s="27">
        <f t="shared" si="0"/>
        <v>80.89735709895514</v>
      </c>
      <c r="D17" s="28">
        <v>3108</v>
      </c>
      <c r="E17" s="29">
        <f t="shared" si="1"/>
        <v>19.102642901044867</v>
      </c>
      <c r="F17" s="30">
        <v>16270</v>
      </c>
      <c r="G17" s="31">
        <v>6123</v>
      </c>
      <c r="H17" s="32">
        <f t="shared" si="2"/>
        <v>80.693199789140749</v>
      </c>
      <c r="I17" s="33">
        <v>1465</v>
      </c>
      <c r="J17" s="32">
        <f t="shared" si="3"/>
        <v>19.306800210859251</v>
      </c>
      <c r="K17" s="30">
        <v>7588</v>
      </c>
      <c r="L17" s="31">
        <v>7039</v>
      </c>
      <c r="M17" s="29">
        <f t="shared" si="4"/>
        <v>81.075788988712276</v>
      </c>
      <c r="N17" s="33">
        <v>1643</v>
      </c>
      <c r="O17" s="29">
        <f t="shared" si="5"/>
        <v>18.924211011287724</v>
      </c>
      <c r="P17" s="30">
        <v>8682</v>
      </c>
    </row>
    <row r="18" spans="1:16" s="16" customFormat="1" ht="21.95" customHeight="1" thickBot="1" x14ac:dyDescent="0.3">
      <c r="A18" s="34" t="s">
        <v>365</v>
      </c>
      <c r="B18" s="35">
        <v>196723</v>
      </c>
      <c r="C18" s="36">
        <f t="shared" si="0"/>
        <v>73.134217384354002</v>
      </c>
      <c r="D18" s="37">
        <v>72266</v>
      </c>
      <c r="E18" s="38">
        <f t="shared" si="1"/>
        <v>26.865782615645994</v>
      </c>
      <c r="F18" s="39">
        <v>268989</v>
      </c>
      <c r="G18" s="40">
        <v>94263</v>
      </c>
      <c r="H18" s="41">
        <f t="shared" si="2"/>
        <v>74.779263020110264</v>
      </c>
      <c r="I18" s="42">
        <v>31792</v>
      </c>
      <c r="J18" s="41">
        <f t="shared" si="3"/>
        <v>25.220736979889729</v>
      </c>
      <c r="K18" s="39">
        <v>126055</v>
      </c>
      <c r="L18" s="40">
        <v>102460</v>
      </c>
      <c r="M18" s="38">
        <f t="shared" si="4"/>
        <v>71.683434312339969</v>
      </c>
      <c r="N18" s="42">
        <v>40474</v>
      </c>
      <c r="O18" s="38">
        <f t="shared" si="5"/>
        <v>28.316565687660038</v>
      </c>
      <c r="P18" s="39">
        <v>142934</v>
      </c>
    </row>
    <row r="19" spans="1:16" ht="15" customHeight="1" x14ac:dyDescent="0.25">
      <c r="A19" s="49" t="s">
        <v>335</v>
      </c>
      <c r="B19" s="49"/>
      <c r="C19" s="49"/>
      <c r="D19" s="49"/>
      <c r="E19" s="49"/>
      <c r="F19" s="49"/>
    </row>
    <row r="20" spans="1:16" ht="15" customHeight="1" x14ac:dyDescent="0.25">
      <c r="A20" s="49" t="s">
        <v>336</v>
      </c>
      <c r="B20" s="49"/>
      <c r="C20" s="49"/>
      <c r="D20" s="49"/>
      <c r="E20" s="49"/>
      <c r="F20" s="49"/>
    </row>
    <row r="21" spans="1:16" s="4" customFormat="1" ht="15" customHeight="1" x14ac:dyDescent="0.25">
      <c r="A21" s="49" t="s">
        <v>337</v>
      </c>
      <c r="B21" s="49"/>
      <c r="C21" s="49"/>
      <c r="D21" s="49"/>
      <c r="E21" s="49"/>
      <c r="F21" s="49"/>
    </row>
  </sheetData>
  <mergeCells count="10">
    <mergeCell ref="A1:P1"/>
    <mergeCell ref="A2:P2"/>
    <mergeCell ref="A3:P3"/>
    <mergeCell ref="A21:F21"/>
    <mergeCell ref="A5:A6"/>
    <mergeCell ref="B5:F5"/>
    <mergeCell ref="G5:K5"/>
    <mergeCell ref="L5:P5"/>
    <mergeCell ref="A19:F19"/>
    <mergeCell ref="A20:F20"/>
  </mergeCells>
  <printOptions horizontalCentered="1" verticalCentered="1"/>
  <pageMargins left="0" right="0" top="0" bottom="0" header="0" footer="0"/>
  <pageSetup scale="9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P17"/>
  <sheetViews>
    <sheetView showGridLines="0" workbookViewId="0">
      <selection activeCell="A3" sqref="A3:P3"/>
    </sheetView>
  </sheetViews>
  <sheetFormatPr baseColWidth="10" defaultColWidth="9.140625" defaultRowHeight="15" x14ac:dyDescent="0.25"/>
  <cols>
    <col min="1" max="1" width="17.28515625" customWidth="1"/>
    <col min="2" max="2" width="8.85546875" style="4" customWidth="1"/>
    <col min="3" max="3" width="8.28515625" style="4" customWidth="1"/>
    <col min="4" max="4" width="8.85546875" style="4" customWidth="1"/>
    <col min="5" max="5" width="8.28515625" style="4" customWidth="1"/>
    <col min="6" max="6" width="10.28515625" style="4" customWidth="1"/>
    <col min="7" max="7" width="8.85546875" style="4" customWidth="1"/>
    <col min="8" max="8" width="8.28515625" style="4" customWidth="1"/>
    <col min="9" max="9" width="8.85546875" style="4" customWidth="1"/>
    <col min="10" max="10" width="8.28515625" style="4" customWidth="1"/>
    <col min="11" max="11" width="10.28515625" style="4" customWidth="1"/>
    <col min="12" max="12" width="8.85546875" style="4" customWidth="1"/>
    <col min="13" max="13" width="8.28515625" style="4" customWidth="1"/>
    <col min="14" max="14" width="8.85546875" style="4" customWidth="1"/>
    <col min="15" max="15" width="8.28515625" style="4" customWidth="1"/>
    <col min="16" max="16" width="10.285156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44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21.95" customHeight="1" x14ac:dyDescent="0.25">
      <c r="A7" s="7" t="s">
        <v>311</v>
      </c>
      <c r="B7" s="8">
        <v>81674</v>
      </c>
      <c r="C7" s="9">
        <f t="shared" ref="C7:C14" si="0">B7/F7*100</f>
        <v>81.568776278600609</v>
      </c>
      <c r="D7" s="10">
        <v>18455</v>
      </c>
      <c r="E7" s="11">
        <f>D7/F7*100</f>
        <v>18.431223721399395</v>
      </c>
      <c r="F7" s="12">
        <v>100129</v>
      </c>
      <c r="G7" s="13">
        <v>40424</v>
      </c>
      <c r="H7" s="14">
        <f>G7/K7*100</f>
        <v>86.098272667248835</v>
      </c>
      <c r="I7" s="15">
        <v>6527</v>
      </c>
      <c r="J7" s="14">
        <f>I7/K7*100</f>
        <v>13.901727332751165</v>
      </c>
      <c r="K7" s="12">
        <v>46951</v>
      </c>
      <c r="L7" s="13">
        <v>41250</v>
      </c>
      <c r="M7" s="11">
        <f>L7/P7*100</f>
        <v>77.569671668735197</v>
      </c>
      <c r="N7" s="15">
        <v>11928</v>
      </c>
      <c r="O7" s="11">
        <f>N7/P7*100</f>
        <v>22.430328331264811</v>
      </c>
      <c r="P7" s="12">
        <v>53178</v>
      </c>
    </row>
    <row r="8" spans="1:16" s="16" customFormat="1" ht="21.95" customHeight="1" x14ac:dyDescent="0.25">
      <c r="A8" s="7" t="s">
        <v>312</v>
      </c>
      <c r="B8" s="17">
        <v>25323</v>
      </c>
      <c r="C8" s="18">
        <f t="shared" si="0"/>
        <v>66.792393110542562</v>
      </c>
      <c r="D8" s="19">
        <v>12590</v>
      </c>
      <c r="E8" s="20">
        <f t="shared" ref="E8:E14" si="1">D8/F8*100</f>
        <v>33.207606889457445</v>
      </c>
      <c r="F8" s="21">
        <v>37913</v>
      </c>
      <c r="G8" s="22">
        <v>13498</v>
      </c>
      <c r="H8" s="23">
        <f t="shared" ref="H8:H14" si="2">G8/K8*100</f>
        <v>73.783754236361659</v>
      </c>
      <c r="I8" s="24">
        <v>4796</v>
      </c>
      <c r="J8" s="23">
        <f t="shared" ref="J8:J14" si="3">I8/K8*100</f>
        <v>26.216245763638351</v>
      </c>
      <c r="K8" s="21">
        <v>18294</v>
      </c>
      <c r="L8" s="22">
        <v>11825</v>
      </c>
      <c r="M8" s="20">
        <f t="shared" ref="M8:M14" si="4">L8/P8*100</f>
        <v>60.27320454661298</v>
      </c>
      <c r="N8" s="24">
        <v>7794</v>
      </c>
      <c r="O8" s="20">
        <f t="shared" ref="O8:O14" si="5">N8/P8*100</f>
        <v>39.72679545338702</v>
      </c>
      <c r="P8" s="21">
        <v>19619</v>
      </c>
    </row>
    <row r="9" spans="1:16" s="16" customFormat="1" ht="21.95" customHeight="1" x14ac:dyDescent="0.25">
      <c r="A9" s="7" t="s">
        <v>313</v>
      </c>
      <c r="B9" s="17">
        <v>13494</v>
      </c>
      <c r="C9" s="18">
        <f t="shared" si="0"/>
        <v>75.834550972237835</v>
      </c>
      <c r="D9" s="19">
        <v>4300</v>
      </c>
      <c r="E9" s="20">
        <f t="shared" si="1"/>
        <v>24.165449027762168</v>
      </c>
      <c r="F9" s="21">
        <v>17794</v>
      </c>
      <c r="G9" s="22">
        <v>6259</v>
      </c>
      <c r="H9" s="23">
        <f t="shared" si="2"/>
        <v>78.888328711872958</v>
      </c>
      <c r="I9" s="24">
        <v>1675</v>
      </c>
      <c r="J9" s="23">
        <f t="shared" si="3"/>
        <v>21.111671288127049</v>
      </c>
      <c r="K9" s="21">
        <v>7934</v>
      </c>
      <c r="L9" s="22">
        <v>7235</v>
      </c>
      <c r="M9" s="20">
        <f t="shared" si="4"/>
        <v>73.377281947261665</v>
      </c>
      <c r="N9" s="24">
        <v>2625</v>
      </c>
      <c r="O9" s="20">
        <f t="shared" si="5"/>
        <v>26.622718052738335</v>
      </c>
      <c r="P9" s="21">
        <v>9860</v>
      </c>
    </row>
    <row r="10" spans="1:16" s="16" customFormat="1" ht="21.95" customHeight="1" x14ac:dyDescent="0.25">
      <c r="A10" s="7" t="s">
        <v>314</v>
      </c>
      <c r="B10" s="17">
        <v>4792</v>
      </c>
      <c r="C10" s="18">
        <f t="shared" si="0"/>
        <v>79.946613279946604</v>
      </c>
      <c r="D10" s="19">
        <v>1202</v>
      </c>
      <c r="E10" s="20">
        <f t="shared" si="1"/>
        <v>20.053386720053386</v>
      </c>
      <c r="F10" s="21">
        <v>5994</v>
      </c>
      <c r="G10" s="22">
        <v>2189</v>
      </c>
      <c r="H10" s="23">
        <f t="shared" si="2"/>
        <v>79.455535390199643</v>
      </c>
      <c r="I10" s="24">
        <v>566</v>
      </c>
      <c r="J10" s="23">
        <f t="shared" si="3"/>
        <v>20.544464609800364</v>
      </c>
      <c r="K10" s="21">
        <v>2755</v>
      </c>
      <c r="L10" s="22">
        <v>2603</v>
      </c>
      <c r="M10" s="20">
        <f t="shared" si="4"/>
        <v>80.364309972213647</v>
      </c>
      <c r="N10" s="24">
        <v>636</v>
      </c>
      <c r="O10" s="20">
        <f t="shared" si="5"/>
        <v>19.635690027786353</v>
      </c>
      <c r="P10" s="21">
        <v>3239</v>
      </c>
    </row>
    <row r="11" spans="1:16" s="16" customFormat="1" ht="21.95" customHeight="1" x14ac:dyDescent="0.25">
      <c r="A11" s="7" t="s">
        <v>315</v>
      </c>
      <c r="B11" s="17">
        <v>9403</v>
      </c>
      <c r="C11" s="18">
        <f t="shared" si="0"/>
        <v>80.726304945054949</v>
      </c>
      <c r="D11" s="19">
        <v>2245</v>
      </c>
      <c r="E11" s="20">
        <f t="shared" si="1"/>
        <v>19.273695054945055</v>
      </c>
      <c r="F11" s="21">
        <v>11648</v>
      </c>
      <c r="G11" s="22">
        <v>4840</v>
      </c>
      <c r="H11" s="23">
        <f t="shared" si="2"/>
        <v>85.106382978723403</v>
      </c>
      <c r="I11" s="24">
        <v>847</v>
      </c>
      <c r="J11" s="23">
        <f t="shared" si="3"/>
        <v>14.893617021276595</v>
      </c>
      <c r="K11" s="21">
        <v>5687</v>
      </c>
      <c r="L11" s="22">
        <v>4563</v>
      </c>
      <c r="M11" s="20">
        <f t="shared" si="4"/>
        <v>76.547559134373415</v>
      </c>
      <c r="N11" s="24">
        <v>1398</v>
      </c>
      <c r="O11" s="20">
        <f t="shared" si="5"/>
        <v>23.452440865626574</v>
      </c>
      <c r="P11" s="21">
        <v>5961</v>
      </c>
    </row>
    <row r="12" spans="1:16" s="16" customFormat="1" ht="21.95" customHeight="1" x14ac:dyDescent="0.25">
      <c r="A12" s="7" t="s">
        <v>316</v>
      </c>
      <c r="B12" s="17">
        <v>15465</v>
      </c>
      <c r="C12" s="18">
        <f t="shared" si="0"/>
        <v>81.061956179893073</v>
      </c>
      <c r="D12" s="19">
        <v>3613</v>
      </c>
      <c r="E12" s="20">
        <f t="shared" si="1"/>
        <v>18.938043820106927</v>
      </c>
      <c r="F12" s="21">
        <v>19078</v>
      </c>
      <c r="G12" s="22">
        <v>7306</v>
      </c>
      <c r="H12" s="23">
        <f t="shared" si="2"/>
        <v>82.750028315777541</v>
      </c>
      <c r="I12" s="24">
        <v>1523</v>
      </c>
      <c r="J12" s="23">
        <f t="shared" si="3"/>
        <v>17.249971684222448</v>
      </c>
      <c r="K12" s="21">
        <v>8829</v>
      </c>
      <c r="L12" s="22">
        <v>8159</v>
      </c>
      <c r="M12" s="20">
        <f t="shared" si="4"/>
        <v>79.607766611376718</v>
      </c>
      <c r="N12" s="24">
        <v>2090</v>
      </c>
      <c r="O12" s="20">
        <f t="shared" si="5"/>
        <v>20.392233388623279</v>
      </c>
      <c r="P12" s="21">
        <v>10249</v>
      </c>
    </row>
    <row r="13" spans="1:16" s="16" customFormat="1" ht="21.95" customHeight="1" thickBot="1" x14ac:dyDescent="0.3">
      <c r="A13" s="25" t="s">
        <v>317</v>
      </c>
      <c r="B13" s="26">
        <v>22528</v>
      </c>
      <c r="C13" s="27">
        <f t="shared" si="0"/>
        <v>81.643895190809275</v>
      </c>
      <c r="D13" s="28">
        <v>5065</v>
      </c>
      <c r="E13" s="29">
        <f t="shared" si="1"/>
        <v>18.356104809190736</v>
      </c>
      <c r="F13" s="30">
        <v>27593</v>
      </c>
      <c r="G13" s="31">
        <v>11018</v>
      </c>
      <c r="H13" s="32">
        <f t="shared" si="2"/>
        <v>83.280423280423278</v>
      </c>
      <c r="I13" s="33">
        <v>2212</v>
      </c>
      <c r="J13" s="32">
        <f t="shared" si="3"/>
        <v>16.719576719576722</v>
      </c>
      <c r="K13" s="30">
        <v>13230</v>
      </c>
      <c r="L13" s="31">
        <v>11510</v>
      </c>
      <c r="M13" s="29">
        <f t="shared" si="4"/>
        <v>80.136461741975907</v>
      </c>
      <c r="N13" s="33">
        <v>2853</v>
      </c>
      <c r="O13" s="29">
        <f t="shared" si="5"/>
        <v>19.863538258024089</v>
      </c>
      <c r="P13" s="30">
        <v>14363</v>
      </c>
    </row>
    <row r="14" spans="1:16" s="16" customFormat="1" ht="21.95" customHeight="1" thickBot="1" x14ac:dyDescent="0.3">
      <c r="A14" s="34" t="s">
        <v>17</v>
      </c>
      <c r="B14" s="35">
        <v>172679</v>
      </c>
      <c r="C14" s="36">
        <f t="shared" si="0"/>
        <v>78.437331080313783</v>
      </c>
      <c r="D14" s="37">
        <v>47470</v>
      </c>
      <c r="E14" s="38">
        <f t="shared" si="1"/>
        <v>21.56266891968621</v>
      </c>
      <c r="F14" s="39">
        <v>220149</v>
      </c>
      <c r="G14" s="40">
        <v>85534</v>
      </c>
      <c r="H14" s="41">
        <f t="shared" si="2"/>
        <v>82.49807098765433</v>
      </c>
      <c r="I14" s="42">
        <v>18146</v>
      </c>
      <c r="J14" s="41">
        <f t="shared" si="3"/>
        <v>17.501929012345681</v>
      </c>
      <c r="K14" s="39">
        <v>103680</v>
      </c>
      <c r="L14" s="40">
        <v>87145</v>
      </c>
      <c r="M14" s="38">
        <f t="shared" si="4"/>
        <v>74.822484953077634</v>
      </c>
      <c r="N14" s="42">
        <v>29324</v>
      </c>
      <c r="O14" s="38">
        <f t="shared" si="5"/>
        <v>25.177515046922355</v>
      </c>
      <c r="P14" s="39">
        <v>116469</v>
      </c>
    </row>
    <row r="15" spans="1:16" ht="15" customHeight="1" x14ac:dyDescent="0.25">
      <c r="A15" s="49" t="s">
        <v>335</v>
      </c>
      <c r="B15" s="49"/>
      <c r="C15" s="49"/>
      <c r="D15" s="49"/>
      <c r="E15" s="49"/>
      <c r="F15" s="49"/>
    </row>
    <row r="16" spans="1:16" ht="15" customHeight="1" x14ac:dyDescent="0.25">
      <c r="A16" s="49" t="s">
        <v>336</v>
      </c>
      <c r="B16" s="49"/>
      <c r="C16" s="49"/>
      <c r="D16" s="49"/>
      <c r="E16" s="49"/>
      <c r="F16" s="49"/>
    </row>
    <row r="17" spans="1:6" ht="15" customHeight="1" x14ac:dyDescent="0.25">
      <c r="A17" s="49" t="s">
        <v>337</v>
      </c>
      <c r="B17" s="49"/>
      <c r="C17" s="49"/>
      <c r="D17" s="49"/>
      <c r="E17" s="49"/>
      <c r="F17" s="49"/>
    </row>
  </sheetData>
  <mergeCells count="10">
    <mergeCell ref="A1:P1"/>
    <mergeCell ref="A2:P2"/>
    <mergeCell ref="A3:P3"/>
    <mergeCell ref="A17:F17"/>
    <mergeCell ref="A5:A6"/>
    <mergeCell ref="B5:F5"/>
    <mergeCell ref="G5:K5"/>
    <mergeCell ref="L5:P5"/>
    <mergeCell ref="A15:F15"/>
    <mergeCell ref="A16:F16"/>
  </mergeCells>
  <printOptions horizontalCentered="1" verticalCentered="1"/>
  <pageMargins left="0" right="0" top="0" bottom="0" header="0" footer="0"/>
  <pageSetup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P27"/>
  <sheetViews>
    <sheetView showGridLines="0" workbookViewId="0">
      <selection sqref="A1:P1"/>
    </sheetView>
  </sheetViews>
  <sheetFormatPr baseColWidth="10" defaultColWidth="9.140625" defaultRowHeight="15" x14ac:dyDescent="0.25"/>
  <cols>
    <col min="1" max="1" width="20.140625" customWidth="1"/>
    <col min="2" max="2" width="8.85546875" style="4" customWidth="1"/>
    <col min="3" max="3" width="7.7109375" style="4" customWidth="1"/>
    <col min="4" max="4" width="8.85546875" style="4" customWidth="1"/>
    <col min="5" max="5" width="7.7109375" style="4" customWidth="1"/>
    <col min="6" max="6" width="10.28515625" style="4" customWidth="1"/>
    <col min="7" max="7" width="8.85546875" style="4" customWidth="1"/>
    <col min="8" max="8" width="7.7109375" style="4" customWidth="1"/>
    <col min="9" max="9" width="8.85546875" style="4" customWidth="1"/>
    <col min="10" max="10" width="7.7109375" style="4" customWidth="1"/>
    <col min="11" max="11" width="10.28515625" style="4" customWidth="1"/>
    <col min="12" max="12" width="8.85546875" style="4" customWidth="1"/>
    <col min="13" max="13" width="7.7109375" style="4" customWidth="1"/>
    <col min="14" max="14" width="8.85546875" style="4" customWidth="1"/>
    <col min="15" max="15" width="7.7109375" style="4" customWidth="1"/>
    <col min="16" max="16" width="10.285156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43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17.100000000000001" customHeight="1" x14ac:dyDescent="0.25">
      <c r="A7" s="7" t="s">
        <v>318</v>
      </c>
      <c r="B7" s="8">
        <v>78409</v>
      </c>
      <c r="C7" s="9">
        <f t="shared" ref="C7:C24" si="0">B7/F7*100</f>
        <v>80.411239872833548</v>
      </c>
      <c r="D7" s="10">
        <v>19101</v>
      </c>
      <c r="E7" s="11">
        <f>D7/F7*100</f>
        <v>19.588760127166445</v>
      </c>
      <c r="F7" s="12">
        <v>97510</v>
      </c>
      <c r="G7" s="13">
        <v>39423</v>
      </c>
      <c r="H7" s="14">
        <f>G7/K7*100</f>
        <v>84.354338290360545</v>
      </c>
      <c r="I7" s="15">
        <v>7312</v>
      </c>
      <c r="J7" s="14">
        <f>I7/K7*100</f>
        <v>15.645661709639455</v>
      </c>
      <c r="K7" s="12">
        <v>46735</v>
      </c>
      <c r="L7" s="13">
        <v>38986</v>
      </c>
      <c r="M7" s="11">
        <f>L7/P7*100</f>
        <v>76.781880846873463</v>
      </c>
      <c r="N7" s="15">
        <v>11789</v>
      </c>
      <c r="O7" s="11">
        <f>N7/P7*100</f>
        <v>23.218119153126537</v>
      </c>
      <c r="P7" s="12">
        <v>50775</v>
      </c>
    </row>
    <row r="8" spans="1:16" s="16" customFormat="1" ht="17.100000000000001" customHeight="1" x14ac:dyDescent="0.25">
      <c r="A8" s="7" t="s">
        <v>319</v>
      </c>
      <c r="B8" s="17">
        <v>14192</v>
      </c>
      <c r="C8" s="18">
        <f t="shared" si="0"/>
        <v>88.149068322981364</v>
      </c>
      <c r="D8" s="19">
        <v>1908</v>
      </c>
      <c r="E8" s="20">
        <f t="shared" ref="E8:E24" si="1">D8/F8*100</f>
        <v>11.850931677018634</v>
      </c>
      <c r="F8" s="21">
        <v>16100</v>
      </c>
      <c r="G8" s="22">
        <v>6487</v>
      </c>
      <c r="H8" s="23">
        <f t="shared" ref="H8:H24" si="2">G8/K8*100</f>
        <v>88.438991138377645</v>
      </c>
      <c r="I8" s="24">
        <v>848</v>
      </c>
      <c r="J8" s="23">
        <f t="shared" ref="J8:J24" si="3">I8/K8*100</f>
        <v>11.561008861622359</v>
      </c>
      <c r="K8" s="21">
        <v>7335</v>
      </c>
      <c r="L8" s="22">
        <v>7705</v>
      </c>
      <c r="M8" s="20">
        <f t="shared" ref="M8:M24" si="4">L8/P8*100</f>
        <v>87.906446092413006</v>
      </c>
      <c r="N8" s="24">
        <v>1060</v>
      </c>
      <c r="O8" s="20">
        <f t="shared" ref="O8:O24" si="5">N8/P8*100</f>
        <v>12.093553907586994</v>
      </c>
      <c r="P8" s="21">
        <v>8765</v>
      </c>
    </row>
    <row r="9" spans="1:16" s="16" customFormat="1" ht="17.100000000000001" customHeight="1" x14ac:dyDescent="0.25">
      <c r="A9" s="7" t="s">
        <v>320</v>
      </c>
      <c r="B9" s="17">
        <v>16908</v>
      </c>
      <c r="C9" s="18">
        <f t="shared" si="0"/>
        <v>83.016644572101924</v>
      </c>
      <c r="D9" s="19">
        <v>3459</v>
      </c>
      <c r="E9" s="20">
        <f t="shared" si="1"/>
        <v>16.983355427898069</v>
      </c>
      <c r="F9" s="21">
        <v>20367</v>
      </c>
      <c r="G9" s="22">
        <v>7813</v>
      </c>
      <c r="H9" s="23">
        <f t="shared" si="2"/>
        <v>84.960852544584597</v>
      </c>
      <c r="I9" s="24">
        <v>1383</v>
      </c>
      <c r="J9" s="23">
        <f t="shared" si="3"/>
        <v>15.039147455415398</v>
      </c>
      <c r="K9" s="21">
        <v>9196</v>
      </c>
      <c r="L9" s="22">
        <v>9095</v>
      </c>
      <c r="M9" s="20">
        <f t="shared" si="4"/>
        <v>81.416166860621246</v>
      </c>
      <c r="N9" s="24">
        <v>2076</v>
      </c>
      <c r="O9" s="20">
        <f t="shared" si="5"/>
        <v>18.583833139378751</v>
      </c>
      <c r="P9" s="21">
        <v>11171</v>
      </c>
    </row>
    <row r="10" spans="1:16" s="16" customFormat="1" ht="17.100000000000001" customHeight="1" x14ac:dyDescent="0.25">
      <c r="A10" s="7" t="s">
        <v>321</v>
      </c>
      <c r="B10" s="17">
        <v>9297</v>
      </c>
      <c r="C10" s="18">
        <f t="shared" si="0"/>
        <v>77.714620078575621</v>
      </c>
      <c r="D10" s="19">
        <v>2666</v>
      </c>
      <c r="E10" s="20">
        <f t="shared" si="1"/>
        <v>22.285379921424394</v>
      </c>
      <c r="F10" s="21">
        <v>11963</v>
      </c>
      <c r="G10" s="22">
        <v>4400</v>
      </c>
      <c r="H10" s="23">
        <f t="shared" si="2"/>
        <v>78.669765778651893</v>
      </c>
      <c r="I10" s="24">
        <v>1193</v>
      </c>
      <c r="J10" s="23">
        <f t="shared" si="3"/>
        <v>21.330234221348114</v>
      </c>
      <c r="K10" s="21">
        <v>5593</v>
      </c>
      <c r="L10" s="22">
        <v>4897</v>
      </c>
      <c r="M10" s="20">
        <f t="shared" si="4"/>
        <v>76.875981161695449</v>
      </c>
      <c r="N10" s="24">
        <v>1473</v>
      </c>
      <c r="O10" s="20">
        <f t="shared" si="5"/>
        <v>23.124018838304554</v>
      </c>
      <c r="P10" s="21">
        <v>6370</v>
      </c>
    </row>
    <row r="11" spans="1:16" s="16" customFormat="1" ht="17.100000000000001" customHeight="1" x14ac:dyDescent="0.25">
      <c r="A11" s="7" t="s">
        <v>322</v>
      </c>
      <c r="B11" s="17">
        <v>29980</v>
      </c>
      <c r="C11" s="18">
        <f t="shared" si="0"/>
        <v>85.015880217785849</v>
      </c>
      <c r="D11" s="19">
        <v>5284</v>
      </c>
      <c r="E11" s="20">
        <f t="shared" si="1"/>
        <v>14.984119782214156</v>
      </c>
      <c r="F11" s="21">
        <v>35264</v>
      </c>
      <c r="G11" s="22">
        <v>14228</v>
      </c>
      <c r="H11" s="23">
        <f t="shared" si="2"/>
        <v>85.778018930487733</v>
      </c>
      <c r="I11" s="24">
        <v>2359</v>
      </c>
      <c r="J11" s="23">
        <f t="shared" si="3"/>
        <v>14.221981069512267</v>
      </c>
      <c r="K11" s="21">
        <v>16587</v>
      </c>
      <c r="L11" s="22">
        <v>15752</v>
      </c>
      <c r="M11" s="20">
        <f t="shared" si="4"/>
        <v>84.339026610269315</v>
      </c>
      <c r="N11" s="24">
        <v>2925</v>
      </c>
      <c r="O11" s="20">
        <f t="shared" si="5"/>
        <v>15.660973389730684</v>
      </c>
      <c r="P11" s="21">
        <v>18677</v>
      </c>
    </row>
    <row r="12" spans="1:16" s="16" customFormat="1" ht="17.100000000000001" customHeight="1" x14ac:dyDescent="0.25">
      <c r="A12" s="7" t="s">
        <v>323</v>
      </c>
      <c r="B12" s="17">
        <v>9743</v>
      </c>
      <c r="C12" s="18">
        <f t="shared" si="0"/>
        <v>81.239056116067715</v>
      </c>
      <c r="D12" s="19">
        <v>2250</v>
      </c>
      <c r="E12" s="20">
        <f t="shared" si="1"/>
        <v>18.760943883932292</v>
      </c>
      <c r="F12" s="21">
        <v>11993</v>
      </c>
      <c r="G12" s="22">
        <v>4922</v>
      </c>
      <c r="H12" s="23">
        <f t="shared" si="2"/>
        <v>83.921568627450981</v>
      </c>
      <c r="I12" s="24">
        <v>943</v>
      </c>
      <c r="J12" s="23">
        <f t="shared" si="3"/>
        <v>16.078431372549019</v>
      </c>
      <c r="K12" s="21">
        <v>5865</v>
      </c>
      <c r="L12" s="22">
        <v>4821</v>
      </c>
      <c r="M12" s="20">
        <f t="shared" si="4"/>
        <v>78.671671018276768</v>
      </c>
      <c r="N12" s="24">
        <v>1307</v>
      </c>
      <c r="O12" s="20">
        <f t="shared" si="5"/>
        <v>21.328328981723239</v>
      </c>
      <c r="P12" s="21">
        <v>6128</v>
      </c>
    </row>
    <row r="13" spans="1:16" s="16" customFormat="1" ht="17.100000000000001" customHeight="1" x14ac:dyDescent="0.25">
      <c r="A13" s="7" t="s">
        <v>324</v>
      </c>
      <c r="B13" s="17">
        <v>11091</v>
      </c>
      <c r="C13" s="18">
        <f t="shared" si="0"/>
        <v>82.528461939132384</v>
      </c>
      <c r="D13" s="19">
        <v>2348</v>
      </c>
      <c r="E13" s="20">
        <f t="shared" si="1"/>
        <v>17.471538060867626</v>
      </c>
      <c r="F13" s="21">
        <v>13439</v>
      </c>
      <c r="G13" s="22">
        <v>5417</v>
      </c>
      <c r="H13" s="23">
        <f t="shared" si="2"/>
        <v>83.479734936045617</v>
      </c>
      <c r="I13" s="24">
        <v>1072</v>
      </c>
      <c r="J13" s="23">
        <f t="shared" si="3"/>
        <v>16.520265063954383</v>
      </c>
      <c r="K13" s="21">
        <v>6489</v>
      </c>
      <c r="L13" s="22">
        <v>5674</v>
      </c>
      <c r="M13" s="20">
        <f t="shared" si="4"/>
        <v>81.640287769784166</v>
      </c>
      <c r="N13" s="24">
        <v>1276</v>
      </c>
      <c r="O13" s="20">
        <f t="shared" si="5"/>
        <v>18.359712230215827</v>
      </c>
      <c r="P13" s="21">
        <v>6950</v>
      </c>
    </row>
    <row r="14" spans="1:16" s="16" customFormat="1" ht="17.100000000000001" customHeight="1" x14ac:dyDescent="0.25">
      <c r="A14" s="7" t="s">
        <v>325</v>
      </c>
      <c r="B14" s="17">
        <v>3887</v>
      </c>
      <c r="C14" s="18">
        <f t="shared" si="0"/>
        <v>84.115992209478463</v>
      </c>
      <c r="D14" s="19">
        <v>734</v>
      </c>
      <c r="E14" s="20">
        <f t="shared" si="1"/>
        <v>15.884007790521531</v>
      </c>
      <c r="F14" s="21">
        <v>4621</v>
      </c>
      <c r="G14" s="22">
        <v>1939</v>
      </c>
      <c r="H14" s="23">
        <f t="shared" si="2"/>
        <v>85.607064017660036</v>
      </c>
      <c r="I14" s="24">
        <v>326</v>
      </c>
      <c r="J14" s="23">
        <f t="shared" si="3"/>
        <v>14.392935982339955</v>
      </c>
      <c r="K14" s="21">
        <v>2265</v>
      </c>
      <c r="L14" s="22">
        <v>1948</v>
      </c>
      <c r="M14" s="20">
        <f t="shared" si="4"/>
        <v>82.682512733446529</v>
      </c>
      <c r="N14" s="24">
        <v>408</v>
      </c>
      <c r="O14" s="20">
        <f t="shared" si="5"/>
        <v>17.317487266553481</v>
      </c>
      <c r="P14" s="21">
        <v>2356</v>
      </c>
    </row>
    <row r="15" spans="1:16" s="16" customFormat="1" ht="17.100000000000001" customHeight="1" x14ac:dyDescent="0.25">
      <c r="A15" s="7" t="s">
        <v>326</v>
      </c>
      <c r="B15" s="17">
        <v>3445</v>
      </c>
      <c r="C15" s="18">
        <f t="shared" si="0"/>
        <v>76.555555555555557</v>
      </c>
      <c r="D15" s="19">
        <v>1055</v>
      </c>
      <c r="E15" s="20">
        <f t="shared" si="1"/>
        <v>23.444444444444446</v>
      </c>
      <c r="F15" s="21">
        <v>4500</v>
      </c>
      <c r="G15" s="22">
        <v>1718</v>
      </c>
      <c r="H15" s="23">
        <f t="shared" si="2"/>
        <v>76.868008948545864</v>
      </c>
      <c r="I15" s="24">
        <v>517</v>
      </c>
      <c r="J15" s="23">
        <f t="shared" si="3"/>
        <v>23.13199105145414</v>
      </c>
      <c r="K15" s="21">
        <v>2235</v>
      </c>
      <c r="L15" s="22">
        <v>1727</v>
      </c>
      <c r="M15" s="20">
        <f t="shared" si="4"/>
        <v>76.247240618101543</v>
      </c>
      <c r="N15" s="24">
        <v>538</v>
      </c>
      <c r="O15" s="20">
        <f t="shared" si="5"/>
        <v>23.752759381898457</v>
      </c>
      <c r="P15" s="21">
        <v>2265</v>
      </c>
    </row>
    <row r="16" spans="1:16" s="16" customFormat="1" ht="17.100000000000001" customHeight="1" x14ac:dyDescent="0.25">
      <c r="A16" s="7" t="s">
        <v>327</v>
      </c>
      <c r="B16" s="17">
        <v>5049</v>
      </c>
      <c r="C16" s="18">
        <f t="shared" si="0"/>
        <v>81.225868725868722</v>
      </c>
      <c r="D16" s="19">
        <v>1167</v>
      </c>
      <c r="E16" s="20">
        <f t="shared" si="1"/>
        <v>18.774131274131275</v>
      </c>
      <c r="F16" s="21">
        <v>6216</v>
      </c>
      <c r="G16" s="22">
        <v>2512</v>
      </c>
      <c r="H16" s="23">
        <f t="shared" si="2"/>
        <v>80.953915565581696</v>
      </c>
      <c r="I16" s="24">
        <v>591</v>
      </c>
      <c r="J16" s="23">
        <f t="shared" si="3"/>
        <v>19.046084434418304</v>
      </c>
      <c r="K16" s="21">
        <v>3103</v>
      </c>
      <c r="L16" s="22">
        <v>2537</v>
      </c>
      <c r="M16" s="20">
        <f t="shared" si="4"/>
        <v>81.496948281400577</v>
      </c>
      <c r="N16" s="24">
        <v>576</v>
      </c>
      <c r="O16" s="20">
        <f t="shared" si="5"/>
        <v>18.503051718599423</v>
      </c>
      <c r="P16" s="21">
        <v>3113</v>
      </c>
    </row>
    <row r="17" spans="1:16" s="16" customFormat="1" ht="17.100000000000001" customHeight="1" x14ac:dyDescent="0.25">
      <c r="A17" s="7" t="s">
        <v>328</v>
      </c>
      <c r="B17" s="17">
        <v>15092</v>
      </c>
      <c r="C17" s="18">
        <f t="shared" si="0"/>
        <v>73.451112084489225</v>
      </c>
      <c r="D17" s="19">
        <v>5455</v>
      </c>
      <c r="E17" s="20">
        <f t="shared" si="1"/>
        <v>26.548887915510782</v>
      </c>
      <c r="F17" s="21">
        <v>20547</v>
      </c>
      <c r="G17" s="22">
        <v>7787</v>
      </c>
      <c r="H17" s="23">
        <f t="shared" si="2"/>
        <v>78.513813268804185</v>
      </c>
      <c r="I17" s="24">
        <v>2131</v>
      </c>
      <c r="J17" s="23">
        <f t="shared" si="3"/>
        <v>21.486186731195804</v>
      </c>
      <c r="K17" s="21">
        <v>9918</v>
      </c>
      <c r="L17" s="22">
        <v>7305</v>
      </c>
      <c r="M17" s="20">
        <f t="shared" si="4"/>
        <v>68.727067456957386</v>
      </c>
      <c r="N17" s="24">
        <v>3324</v>
      </c>
      <c r="O17" s="20">
        <f t="shared" si="5"/>
        <v>31.272932543042621</v>
      </c>
      <c r="P17" s="21">
        <v>10629</v>
      </c>
    </row>
    <row r="18" spans="1:16" s="16" customFormat="1" ht="17.100000000000001" customHeight="1" x14ac:dyDescent="0.25">
      <c r="A18" s="7" t="s">
        <v>329</v>
      </c>
      <c r="B18" s="17">
        <v>16686</v>
      </c>
      <c r="C18" s="18">
        <f t="shared" si="0"/>
        <v>83.996979612383598</v>
      </c>
      <c r="D18" s="19">
        <v>3179</v>
      </c>
      <c r="E18" s="20">
        <f t="shared" si="1"/>
        <v>16.003020387616409</v>
      </c>
      <c r="F18" s="21">
        <v>19865</v>
      </c>
      <c r="G18" s="22">
        <v>8214</v>
      </c>
      <c r="H18" s="23">
        <f t="shared" si="2"/>
        <v>86.200020988561235</v>
      </c>
      <c r="I18" s="24">
        <v>1315</v>
      </c>
      <c r="J18" s="23">
        <f t="shared" si="3"/>
        <v>13.799979011438765</v>
      </c>
      <c r="K18" s="21">
        <v>9529</v>
      </c>
      <c r="L18" s="22">
        <v>8472</v>
      </c>
      <c r="M18" s="20">
        <f t="shared" si="4"/>
        <v>81.965944272445824</v>
      </c>
      <c r="N18" s="24">
        <v>1864</v>
      </c>
      <c r="O18" s="20">
        <f t="shared" si="5"/>
        <v>18.034055727554179</v>
      </c>
      <c r="P18" s="21">
        <v>10336</v>
      </c>
    </row>
    <row r="19" spans="1:16" s="16" customFormat="1" ht="17.100000000000001" customHeight="1" x14ac:dyDescent="0.25">
      <c r="A19" s="7" t="s">
        <v>330</v>
      </c>
      <c r="B19" s="17">
        <v>10708</v>
      </c>
      <c r="C19" s="18">
        <f t="shared" si="0"/>
        <v>76.159317211948803</v>
      </c>
      <c r="D19" s="19">
        <v>3352</v>
      </c>
      <c r="E19" s="20">
        <f t="shared" si="1"/>
        <v>23.840682788051211</v>
      </c>
      <c r="F19" s="21">
        <v>14060</v>
      </c>
      <c r="G19" s="22">
        <v>5700</v>
      </c>
      <c r="H19" s="23">
        <f t="shared" si="2"/>
        <v>81.72043010752688</v>
      </c>
      <c r="I19" s="24">
        <v>1275</v>
      </c>
      <c r="J19" s="23">
        <f t="shared" si="3"/>
        <v>18.27956989247312</v>
      </c>
      <c r="K19" s="21">
        <v>6975</v>
      </c>
      <c r="L19" s="22">
        <v>5008</v>
      </c>
      <c r="M19" s="20">
        <f t="shared" si="4"/>
        <v>70.68454481298518</v>
      </c>
      <c r="N19" s="24">
        <v>2077</v>
      </c>
      <c r="O19" s="20">
        <f t="shared" si="5"/>
        <v>29.315455187014823</v>
      </c>
      <c r="P19" s="21">
        <v>7085</v>
      </c>
    </row>
    <row r="20" spans="1:16" s="16" customFormat="1" ht="17.100000000000001" customHeight="1" x14ac:dyDescent="0.25">
      <c r="A20" s="7" t="s">
        <v>331</v>
      </c>
      <c r="B20" s="17">
        <v>21218</v>
      </c>
      <c r="C20" s="18">
        <f t="shared" si="0"/>
        <v>80.340780007572889</v>
      </c>
      <c r="D20" s="19">
        <v>5192</v>
      </c>
      <c r="E20" s="20">
        <f t="shared" si="1"/>
        <v>19.659219992427111</v>
      </c>
      <c r="F20" s="21">
        <v>26410</v>
      </c>
      <c r="G20" s="22">
        <v>10448</v>
      </c>
      <c r="H20" s="23">
        <f t="shared" si="2"/>
        <v>82.736775419702241</v>
      </c>
      <c r="I20" s="24">
        <v>2180</v>
      </c>
      <c r="J20" s="23">
        <f t="shared" si="3"/>
        <v>17.263224580297752</v>
      </c>
      <c r="K20" s="21">
        <v>12628</v>
      </c>
      <c r="L20" s="22">
        <v>10770</v>
      </c>
      <c r="M20" s="20">
        <f t="shared" si="4"/>
        <v>78.145407052677413</v>
      </c>
      <c r="N20" s="24">
        <v>3012</v>
      </c>
      <c r="O20" s="20">
        <f t="shared" si="5"/>
        <v>21.854592947322597</v>
      </c>
      <c r="P20" s="21">
        <v>13782</v>
      </c>
    </row>
    <row r="21" spans="1:16" s="16" customFormat="1" ht="17.100000000000001" customHeight="1" x14ac:dyDescent="0.25">
      <c r="A21" s="7" t="s">
        <v>332</v>
      </c>
      <c r="B21" s="17">
        <v>4820</v>
      </c>
      <c r="C21" s="18">
        <f t="shared" si="0"/>
        <v>80.92679650772331</v>
      </c>
      <c r="D21" s="19">
        <v>1136</v>
      </c>
      <c r="E21" s="20">
        <f t="shared" si="1"/>
        <v>19.073203492276697</v>
      </c>
      <c r="F21" s="21">
        <v>5956</v>
      </c>
      <c r="G21" s="22">
        <v>2369</v>
      </c>
      <c r="H21" s="23">
        <f t="shared" si="2"/>
        <v>82.716480446927378</v>
      </c>
      <c r="I21" s="24">
        <v>495</v>
      </c>
      <c r="J21" s="23">
        <f t="shared" si="3"/>
        <v>17.283519553072626</v>
      </c>
      <c r="K21" s="21">
        <v>2864</v>
      </c>
      <c r="L21" s="22">
        <v>2451</v>
      </c>
      <c r="M21" s="20">
        <f t="shared" si="4"/>
        <v>79.269081500646834</v>
      </c>
      <c r="N21" s="24">
        <v>641</v>
      </c>
      <c r="O21" s="20">
        <f t="shared" si="5"/>
        <v>20.730918499353169</v>
      </c>
      <c r="P21" s="21">
        <v>3092</v>
      </c>
    </row>
    <row r="22" spans="1:16" s="16" customFormat="1" ht="17.100000000000001" customHeight="1" x14ac:dyDescent="0.25">
      <c r="A22" s="7" t="s">
        <v>333</v>
      </c>
      <c r="B22" s="17">
        <v>7579</v>
      </c>
      <c r="C22" s="18">
        <f t="shared" si="0"/>
        <v>78.882181515403829</v>
      </c>
      <c r="D22" s="19">
        <v>2029</v>
      </c>
      <c r="E22" s="20">
        <f t="shared" si="1"/>
        <v>21.117818484596171</v>
      </c>
      <c r="F22" s="21">
        <v>9608</v>
      </c>
      <c r="G22" s="22">
        <v>3761</v>
      </c>
      <c r="H22" s="23">
        <f t="shared" si="2"/>
        <v>83.466489125610295</v>
      </c>
      <c r="I22" s="24">
        <v>745</v>
      </c>
      <c r="J22" s="23">
        <f t="shared" si="3"/>
        <v>16.533510874389705</v>
      </c>
      <c r="K22" s="21">
        <v>4506</v>
      </c>
      <c r="L22" s="22">
        <v>3818</v>
      </c>
      <c r="M22" s="20">
        <f t="shared" si="4"/>
        <v>74.833398667189329</v>
      </c>
      <c r="N22" s="24">
        <v>1284</v>
      </c>
      <c r="O22" s="20">
        <f t="shared" si="5"/>
        <v>25.166601332810661</v>
      </c>
      <c r="P22" s="21">
        <v>5102</v>
      </c>
    </row>
    <row r="23" spans="1:16" s="16" customFormat="1" ht="17.100000000000001" customHeight="1" thickBot="1" x14ac:dyDescent="0.3">
      <c r="A23" s="25" t="s">
        <v>334</v>
      </c>
      <c r="B23" s="26">
        <v>13452</v>
      </c>
      <c r="C23" s="27">
        <f t="shared" si="0"/>
        <v>85.090771079764693</v>
      </c>
      <c r="D23" s="28">
        <v>2357</v>
      </c>
      <c r="E23" s="29">
        <f t="shared" si="1"/>
        <v>14.909228920235309</v>
      </c>
      <c r="F23" s="30">
        <v>15809</v>
      </c>
      <c r="G23" s="31">
        <v>6604</v>
      </c>
      <c r="H23" s="32">
        <f t="shared" si="2"/>
        <v>86.034392912975505</v>
      </c>
      <c r="I23" s="33">
        <v>1072</v>
      </c>
      <c r="J23" s="32">
        <f t="shared" si="3"/>
        <v>13.965607087024493</v>
      </c>
      <c r="K23" s="30">
        <v>7676</v>
      </c>
      <c r="L23" s="31">
        <v>6848</v>
      </c>
      <c r="M23" s="29">
        <f t="shared" si="4"/>
        <v>84.20017213820239</v>
      </c>
      <c r="N23" s="33">
        <v>1285</v>
      </c>
      <c r="O23" s="29">
        <f t="shared" si="5"/>
        <v>15.799827861797613</v>
      </c>
      <c r="P23" s="30">
        <v>8133</v>
      </c>
    </row>
    <row r="24" spans="1:16" s="16" customFormat="1" ht="17.100000000000001" customHeight="1" thickBot="1" x14ac:dyDescent="0.3">
      <c r="A24" s="34" t="s">
        <v>366</v>
      </c>
      <c r="B24" s="35">
        <v>271556</v>
      </c>
      <c r="C24" s="36">
        <f t="shared" si="0"/>
        <v>81.24872841293967</v>
      </c>
      <c r="D24" s="37">
        <v>62672</v>
      </c>
      <c r="E24" s="38">
        <f t="shared" si="1"/>
        <v>18.75127158706033</v>
      </c>
      <c r="F24" s="39">
        <v>334228</v>
      </c>
      <c r="G24" s="40">
        <v>133742</v>
      </c>
      <c r="H24" s="41">
        <f t="shared" si="2"/>
        <v>83.851309412598198</v>
      </c>
      <c r="I24" s="42">
        <v>25757</v>
      </c>
      <c r="J24" s="41">
        <f t="shared" si="3"/>
        <v>16.148690587401802</v>
      </c>
      <c r="K24" s="39">
        <v>159499</v>
      </c>
      <c r="L24" s="40">
        <v>137814</v>
      </c>
      <c r="M24" s="38">
        <f t="shared" si="4"/>
        <v>78.872997613447097</v>
      </c>
      <c r="N24" s="42">
        <v>36915</v>
      </c>
      <c r="O24" s="38">
        <f t="shared" si="5"/>
        <v>21.127002386552888</v>
      </c>
      <c r="P24" s="39">
        <v>174729</v>
      </c>
    </row>
    <row r="25" spans="1:16" ht="15" customHeight="1" x14ac:dyDescent="0.25">
      <c r="A25" s="49" t="s">
        <v>335</v>
      </c>
      <c r="B25" s="49"/>
      <c r="C25" s="49"/>
      <c r="D25" s="49"/>
      <c r="E25" s="49"/>
      <c r="F25" s="49"/>
    </row>
    <row r="26" spans="1:16" ht="15" customHeight="1" x14ac:dyDescent="0.25">
      <c r="A26" s="49" t="s">
        <v>336</v>
      </c>
      <c r="B26" s="49"/>
      <c r="C26" s="49"/>
      <c r="D26" s="49"/>
      <c r="E26" s="49"/>
      <c r="F26" s="49"/>
    </row>
    <row r="27" spans="1:16" ht="15" customHeight="1" x14ac:dyDescent="0.25">
      <c r="A27" s="49" t="s">
        <v>337</v>
      </c>
      <c r="B27" s="49"/>
      <c r="C27" s="49"/>
      <c r="D27" s="49"/>
      <c r="E27" s="49"/>
      <c r="F27" s="49"/>
    </row>
  </sheetData>
  <mergeCells count="10">
    <mergeCell ref="A1:P1"/>
    <mergeCell ref="A2:P2"/>
    <mergeCell ref="A3:P3"/>
    <mergeCell ref="A27:F27"/>
    <mergeCell ref="A5:A6"/>
    <mergeCell ref="B5:F5"/>
    <mergeCell ref="G5:K5"/>
    <mergeCell ref="L5:P5"/>
    <mergeCell ref="A25:F25"/>
    <mergeCell ref="A26:F26"/>
  </mergeCells>
  <printOptions horizontalCentered="1" verticalCentered="1"/>
  <pageMargins left="0" right="0" top="0" bottom="0" header="0" footer="0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outlinePr summaryBelow="0" summaryRight="0"/>
  </sheetPr>
  <dimension ref="A1:P18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20.5703125" customWidth="1"/>
    <col min="2" max="2" width="8.85546875" style="4" customWidth="1"/>
    <col min="3" max="3" width="7.7109375" style="4" customWidth="1"/>
    <col min="4" max="4" width="8.85546875" style="4" customWidth="1"/>
    <col min="5" max="5" width="7.7109375" style="4" customWidth="1"/>
    <col min="6" max="6" width="10.28515625" style="4" customWidth="1"/>
    <col min="7" max="7" width="8.85546875" style="4" customWidth="1"/>
    <col min="8" max="8" width="7.7109375" style="4" customWidth="1"/>
    <col min="9" max="9" width="8.85546875" style="4" customWidth="1"/>
    <col min="10" max="10" width="7.7109375" style="4" customWidth="1"/>
    <col min="11" max="11" width="10.28515625" style="4" customWidth="1"/>
    <col min="12" max="12" width="8.85546875" style="4" customWidth="1"/>
    <col min="13" max="13" width="7.7109375" style="4" customWidth="1"/>
    <col min="14" max="14" width="8.85546875" style="4" customWidth="1"/>
    <col min="15" max="15" width="7.7109375" style="4" customWidth="1"/>
    <col min="16" max="16" width="10.285156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18" customHeight="1" x14ac:dyDescent="0.25">
      <c r="A7" s="7" t="s">
        <v>18</v>
      </c>
      <c r="B7" s="8">
        <v>16518</v>
      </c>
      <c r="C7" s="9">
        <f t="shared" ref="C7:C15" si="0">B7/F7*100</f>
        <v>90.84309519881208</v>
      </c>
      <c r="D7" s="10">
        <v>1665</v>
      </c>
      <c r="E7" s="11">
        <f>D7/F7*100</f>
        <v>9.1569048011879239</v>
      </c>
      <c r="F7" s="12">
        <v>18183</v>
      </c>
      <c r="G7" s="13">
        <v>8044</v>
      </c>
      <c r="H7" s="14">
        <f>G7/K7*100</f>
        <v>91.721778791334103</v>
      </c>
      <c r="I7" s="15">
        <v>726</v>
      </c>
      <c r="J7" s="14">
        <f>I7/K7*100</f>
        <v>8.2782212086659062</v>
      </c>
      <c r="K7" s="12">
        <v>8770</v>
      </c>
      <c r="L7" s="13">
        <v>8474</v>
      </c>
      <c r="M7" s="11">
        <f>L7/P7*100</f>
        <v>90.024434292999047</v>
      </c>
      <c r="N7" s="15">
        <v>939</v>
      </c>
      <c r="O7" s="11">
        <f>N7/P7*100</f>
        <v>9.9755657070009569</v>
      </c>
      <c r="P7" s="12">
        <v>9413</v>
      </c>
    </row>
    <row r="8" spans="1:16" s="16" customFormat="1" ht="18" customHeight="1" x14ac:dyDescent="0.25">
      <c r="A8" s="7" t="s">
        <v>19</v>
      </c>
      <c r="B8" s="17">
        <v>7076</v>
      </c>
      <c r="C8" s="18">
        <f t="shared" si="0"/>
        <v>82.135809634358679</v>
      </c>
      <c r="D8" s="19">
        <v>1539</v>
      </c>
      <c r="E8" s="20">
        <f t="shared" ref="E8:E15" si="1">D8/F8*100</f>
        <v>17.864190365641321</v>
      </c>
      <c r="F8" s="21">
        <v>8615</v>
      </c>
      <c r="G8" s="22">
        <v>3416</v>
      </c>
      <c r="H8" s="23">
        <f t="shared" ref="H8:H15" si="2">G8/K8*100</f>
        <v>81.391470097688824</v>
      </c>
      <c r="I8" s="24">
        <v>781</v>
      </c>
      <c r="J8" s="23">
        <f t="shared" ref="J8:J15" si="3">I8/K8*100</f>
        <v>18.608529902311176</v>
      </c>
      <c r="K8" s="21">
        <v>4197</v>
      </c>
      <c r="L8" s="22">
        <v>3660</v>
      </c>
      <c r="M8" s="20">
        <f t="shared" ref="M8:M15" si="4">L8/P8*100</f>
        <v>82.842915346310548</v>
      </c>
      <c r="N8" s="24">
        <v>758</v>
      </c>
      <c r="O8" s="20">
        <f t="shared" ref="O8:O15" si="5">N8/P8*100</f>
        <v>17.157084653689452</v>
      </c>
      <c r="P8" s="21">
        <v>4418</v>
      </c>
    </row>
    <row r="9" spans="1:16" s="16" customFormat="1" ht="18" customHeight="1" x14ac:dyDescent="0.25">
      <c r="A9" s="7" t="s">
        <v>20</v>
      </c>
      <c r="B9" s="17">
        <v>24496</v>
      </c>
      <c r="C9" s="18">
        <f t="shared" si="0"/>
        <v>82.542035920072792</v>
      </c>
      <c r="D9" s="19">
        <v>5181</v>
      </c>
      <c r="E9" s="20">
        <f t="shared" si="1"/>
        <v>17.457964079927216</v>
      </c>
      <c r="F9" s="21">
        <v>29677</v>
      </c>
      <c r="G9" s="22">
        <v>12419</v>
      </c>
      <c r="H9" s="23">
        <f t="shared" si="2"/>
        <v>85.283614888064832</v>
      </c>
      <c r="I9" s="24">
        <v>2143</v>
      </c>
      <c r="J9" s="23">
        <f t="shared" si="3"/>
        <v>14.716385111935173</v>
      </c>
      <c r="K9" s="21">
        <v>14562</v>
      </c>
      <c r="L9" s="22">
        <v>12077</v>
      </c>
      <c r="M9" s="20">
        <f t="shared" si="4"/>
        <v>79.900760833608999</v>
      </c>
      <c r="N9" s="24">
        <v>3038</v>
      </c>
      <c r="O9" s="20">
        <f t="shared" si="5"/>
        <v>20.099239166391001</v>
      </c>
      <c r="P9" s="21">
        <v>15115</v>
      </c>
    </row>
    <row r="10" spans="1:16" s="16" customFormat="1" ht="18" customHeight="1" x14ac:dyDescent="0.25">
      <c r="A10" s="7" t="s">
        <v>21</v>
      </c>
      <c r="B10" s="17">
        <v>4331</v>
      </c>
      <c r="C10" s="18">
        <f t="shared" si="0"/>
        <v>86.343700159489629</v>
      </c>
      <c r="D10" s="19">
        <v>685</v>
      </c>
      <c r="E10" s="20">
        <f t="shared" si="1"/>
        <v>13.656299840510366</v>
      </c>
      <c r="F10" s="21">
        <v>5016</v>
      </c>
      <c r="G10" s="22">
        <v>2054</v>
      </c>
      <c r="H10" s="23">
        <f t="shared" si="2"/>
        <v>86.997035154595508</v>
      </c>
      <c r="I10" s="24">
        <v>307</v>
      </c>
      <c r="J10" s="23">
        <f t="shared" si="3"/>
        <v>13.002964845404488</v>
      </c>
      <c r="K10" s="21">
        <v>2361</v>
      </c>
      <c r="L10" s="22">
        <v>2277</v>
      </c>
      <c r="M10" s="20">
        <f t="shared" si="4"/>
        <v>85.762711864406782</v>
      </c>
      <c r="N10" s="24">
        <v>378</v>
      </c>
      <c r="O10" s="20">
        <f t="shared" si="5"/>
        <v>14.237288135593221</v>
      </c>
      <c r="P10" s="21">
        <v>2655</v>
      </c>
    </row>
    <row r="11" spans="1:16" s="16" customFormat="1" ht="18" customHeight="1" x14ac:dyDescent="0.25">
      <c r="A11" s="7" t="s">
        <v>22</v>
      </c>
      <c r="B11" s="17">
        <v>8128</v>
      </c>
      <c r="C11" s="18">
        <f t="shared" si="0"/>
        <v>86.138194150063583</v>
      </c>
      <c r="D11" s="19">
        <v>1308</v>
      </c>
      <c r="E11" s="20">
        <f t="shared" si="1"/>
        <v>13.861805849936415</v>
      </c>
      <c r="F11" s="21">
        <v>9436</v>
      </c>
      <c r="G11" s="22">
        <v>4049</v>
      </c>
      <c r="H11" s="23">
        <f t="shared" si="2"/>
        <v>87.926167209554833</v>
      </c>
      <c r="I11" s="24">
        <v>556</v>
      </c>
      <c r="J11" s="23">
        <f t="shared" si="3"/>
        <v>12.073832790445168</v>
      </c>
      <c r="K11" s="21">
        <v>4605</v>
      </c>
      <c r="L11" s="22">
        <v>4079</v>
      </c>
      <c r="M11" s="20">
        <f t="shared" si="4"/>
        <v>84.433864624301393</v>
      </c>
      <c r="N11" s="24">
        <v>752</v>
      </c>
      <c r="O11" s="20">
        <f t="shared" si="5"/>
        <v>15.566135375698614</v>
      </c>
      <c r="P11" s="21">
        <v>4831</v>
      </c>
    </row>
    <row r="12" spans="1:16" s="16" customFormat="1" ht="18" customHeight="1" x14ac:dyDescent="0.25">
      <c r="A12" s="7" t="s">
        <v>23</v>
      </c>
      <c r="B12" s="17">
        <v>8062</v>
      </c>
      <c r="C12" s="18">
        <f t="shared" si="0"/>
        <v>85.105035363665152</v>
      </c>
      <c r="D12" s="19">
        <v>1411</v>
      </c>
      <c r="E12" s="20">
        <f t="shared" si="1"/>
        <v>14.894964636334846</v>
      </c>
      <c r="F12" s="21">
        <v>9473</v>
      </c>
      <c r="G12" s="22">
        <v>4026</v>
      </c>
      <c r="H12" s="23">
        <f t="shared" si="2"/>
        <v>85.952177625960715</v>
      </c>
      <c r="I12" s="24">
        <v>658</v>
      </c>
      <c r="J12" s="23">
        <f t="shared" si="3"/>
        <v>14.047822374039281</v>
      </c>
      <c r="K12" s="21">
        <v>4684</v>
      </c>
      <c r="L12" s="22">
        <v>4036</v>
      </c>
      <c r="M12" s="20">
        <f t="shared" si="4"/>
        <v>84.276466903320113</v>
      </c>
      <c r="N12" s="24">
        <v>753</v>
      </c>
      <c r="O12" s="20">
        <f t="shared" si="5"/>
        <v>15.723533096679892</v>
      </c>
      <c r="P12" s="21">
        <v>4789</v>
      </c>
    </row>
    <row r="13" spans="1:16" s="16" customFormat="1" ht="18" customHeight="1" x14ac:dyDescent="0.25">
      <c r="A13" s="7" t="s">
        <v>24</v>
      </c>
      <c r="B13" s="17">
        <v>25133</v>
      </c>
      <c r="C13" s="18">
        <f t="shared" si="0"/>
        <v>89.463567436728013</v>
      </c>
      <c r="D13" s="19">
        <v>2960</v>
      </c>
      <c r="E13" s="20">
        <f t="shared" si="1"/>
        <v>10.53643256327199</v>
      </c>
      <c r="F13" s="21">
        <v>28093</v>
      </c>
      <c r="G13" s="22">
        <v>12270</v>
      </c>
      <c r="H13" s="23">
        <f t="shared" si="2"/>
        <v>90.607000443066028</v>
      </c>
      <c r="I13" s="24">
        <v>1272</v>
      </c>
      <c r="J13" s="23">
        <f t="shared" si="3"/>
        <v>9.392999556933983</v>
      </c>
      <c r="K13" s="21">
        <v>13542</v>
      </c>
      <c r="L13" s="22">
        <v>12863</v>
      </c>
      <c r="M13" s="20">
        <f t="shared" si="4"/>
        <v>88.399422720087955</v>
      </c>
      <c r="N13" s="24">
        <v>1688</v>
      </c>
      <c r="O13" s="20">
        <f t="shared" si="5"/>
        <v>11.600577279912033</v>
      </c>
      <c r="P13" s="21">
        <v>14551</v>
      </c>
    </row>
    <row r="14" spans="1:16" s="16" customFormat="1" ht="18" customHeight="1" thickBot="1" x14ac:dyDescent="0.3">
      <c r="A14" s="25" t="s">
        <v>25</v>
      </c>
      <c r="B14" s="26">
        <v>12468</v>
      </c>
      <c r="C14" s="27">
        <f t="shared" si="0"/>
        <v>87.741027445460944</v>
      </c>
      <c r="D14" s="28">
        <v>1742</v>
      </c>
      <c r="E14" s="29">
        <f t="shared" si="1"/>
        <v>12.258972554539058</v>
      </c>
      <c r="F14" s="30">
        <v>14210</v>
      </c>
      <c r="G14" s="31">
        <v>6289</v>
      </c>
      <c r="H14" s="32">
        <f t="shared" si="2"/>
        <v>89.459459459459453</v>
      </c>
      <c r="I14" s="33">
        <v>741</v>
      </c>
      <c r="J14" s="32">
        <f t="shared" si="3"/>
        <v>10.54054054054054</v>
      </c>
      <c r="K14" s="30">
        <v>7030</v>
      </c>
      <c r="L14" s="31">
        <v>6179</v>
      </c>
      <c r="M14" s="29">
        <f t="shared" si="4"/>
        <v>86.058495821727021</v>
      </c>
      <c r="N14" s="33">
        <v>1001</v>
      </c>
      <c r="O14" s="29">
        <f t="shared" si="5"/>
        <v>13.941504178272982</v>
      </c>
      <c r="P14" s="30">
        <v>7180</v>
      </c>
    </row>
    <row r="15" spans="1:16" s="16" customFormat="1" ht="18" customHeight="1" thickBot="1" x14ac:dyDescent="0.3">
      <c r="A15" s="34" t="s">
        <v>346</v>
      </c>
      <c r="B15" s="35">
        <v>106212</v>
      </c>
      <c r="C15" s="36">
        <f t="shared" si="0"/>
        <v>86.560230801202906</v>
      </c>
      <c r="D15" s="37">
        <v>16491</v>
      </c>
      <c r="E15" s="38">
        <f t="shared" si="1"/>
        <v>13.439769198797094</v>
      </c>
      <c r="F15" s="39">
        <v>122703</v>
      </c>
      <c r="G15" s="40">
        <v>52567</v>
      </c>
      <c r="H15" s="41">
        <f t="shared" si="2"/>
        <v>87.976770263259198</v>
      </c>
      <c r="I15" s="42">
        <v>7184</v>
      </c>
      <c r="J15" s="41">
        <f t="shared" si="3"/>
        <v>12.023229736740808</v>
      </c>
      <c r="K15" s="39">
        <v>59751</v>
      </c>
      <c r="L15" s="40">
        <v>53645</v>
      </c>
      <c r="M15" s="38">
        <f t="shared" si="4"/>
        <v>85.215719913584948</v>
      </c>
      <c r="N15" s="42">
        <v>9307</v>
      </c>
      <c r="O15" s="38">
        <f t="shared" si="5"/>
        <v>14.784280086415047</v>
      </c>
      <c r="P15" s="39">
        <v>62952</v>
      </c>
    </row>
    <row r="16" spans="1:16" ht="15" customHeight="1" x14ac:dyDescent="0.25">
      <c r="A16" s="49" t="s">
        <v>335</v>
      </c>
      <c r="B16" s="49"/>
      <c r="C16" s="49"/>
      <c r="D16" s="49"/>
      <c r="E16" s="49"/>
      <c r="F16" s="49"/>
    </row>
    <row r="17" spans="1:6" ht="15" customHeight="1" x14ac:dyDescent="0.25">
      <c r="A17" s="49" t="s">
        <v>336</v>
      </c>
      <c r="B17" s="49"/>
      <c r="C17" s="49"/>
      <c r="D17" s="49"/>
      <c r="E17" s="49"/>
      <c r="F17" s="49"/>
    </row>
    <row r="18" spans="1:6" ht="15" customHeight="1" x14ac:dyDescent="0.25">
      <c r="A18" s="49" t="s">
        <v>337</v>
      </c>
      <c r="B18" s="49"/>
      <c r="C18" s="49"/>
      <c r="D18" s="49"/>
      <c r="E18" s="49"/>
      <c r="F18" s="49"/>
    </row>
  </sheetData>
  <mergeCells count="10">
    <mergeCell ref="A1:P1"/>
    <mergeCell ref="A2:P2"/>
    <mergeCell ref="A3:P3"/>
    <mergeCell ref="A18:F18"/>
    <mergeCell ref="A5:A6"/>
    <mergeCell ref="B5:F5"/>
    <mergeCell ref="G5:K5"/>
    <mergeCell ref="L5:P5"/>
    <mergeCell ref="A16:F16"/>
    <mergeCell ref="A17:F17"/>
  </mergeCells>
  <printOptions horizontalCentered="1" verticalCentered="1"/>
  <pageMargins left="0" right="0" top="0" bottom="0" header="0" footer="0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outlinePr summaryBelow="0" summaryRight="0"/>
  </sheetPr>
  <dimension ref="A1:P26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21.28515625" customWidth="1"/>
    <col min="2" max="2" width="8.85546875" style="4" customWidth="1"/>
    <col min="3" max="3" width="7.28515625" style="4" customWidth="1"/>
    <col min="4" max="4" width="8.85546875" style="4" customWidth="1"/>
    <col min="5" max="5" width="7.28515625" style="4" customWidth="1"/>
    <col min="6" max="6" width="10.7109375" style="4" customWidth="1"/>
    <col min="7" max="7" width="8.85546875" style="4" customWidth="1"/>
    <col min="8" max="8" width="7.28515625" style="4" customWidth="1"/>
    <col min="9" max="9" width="8.85546875" style="4" customWidth="1"/>
    <col min="10" max="10" width="7.28515625" style="4" customWidth="1"/>
    <col min="11" max="11" width="10.7109375" style="4" customWidth="1"/>
    <col min="12" max="12" width="8.85546875" style="4" customWidth="1"/>
    <col min="13" max="13" width="7.28515625" style="4" customWidth="1"/>
    <col min="14" max="14" width="8.85546875" style="4" customWidth="1"/>
    <col min="15" max="15" width="7.28515625" style="4" customWidth="1"/>
    <col min="16" max="16" width="10.710937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18" customHeight="1" x14ac:dyDescent="0.25">
      <c r="A7" s="7" t="s">
        <v>26</v>
      </c>
      <c r="B7" s="8">
        <v>32383</v>
      </c>
      <c r="C7" s="9">
        <f t="shared" ref="C7:C23" si="0">B7/F7*100</f>
        <v>93.330835518920935</v>
      </c>
      <c r="D7" s="10">
        <v>2314</v>
      </c>
      <c r="E7" s="11">
        <f>D7/F7*100</f>
        <v>6.6691644810790551</v>
      </c>
      <c r="F7" s="12">
        <v>34697</v>
      </c>
      <c r="G7" s="13">
        <v>15897</v>
      </c>
      <c r="H7" s="14">
        <f>G7/K7*100</f>
        <v>95.552082707218858</v>
      </c>
      <c r="I7" s="15">
        <v>740</v>
      </c>
      <c r="J7" s="14">
        <f>I7/K7*100</f>
        <v>4.4479172927811508</v>
      </c>
      <c r="K7" s="12">
        <v>16637</v>
      </c>
      <c r="L7" s="13">
        <v>16486</v>
      </c>
      <c r="M7" s="11">
        <f>L7/P7*100</f>
        <v>91.284606866002221</v>
      </c>
      <c r="N7" s="15">
        <v>1574</v>
      </c>
      <c r="O7" s="11">
        <f>N7/P7*100</f>
        <v>8.7153931339977859</v>
      </c>
      <c r="P7" s="12">
        <v>18060</v>
      </c>
    </row>
    <row r="8" spans="1:16" s="16" customFormat="1" ht="18" customHeight="1" x14ac:dyDescent="0.25">
      <c r="A8" s="7" t="s">
        <v>27</v>
      </c>
      <c r="B8" s="17">
        <v>15680</v>
      </c>
      <c r="C8" s="18">
        <f t="shared" si="0"/>
        <v>96.31449631449631</v>
      </c>
      <c r="D8" s="19">
        <v>600</v>
      </c>
      <c r="E8" s="20">
        <f t="shared" ref="E8:E23" si="1">D8/F8*100</f>
        <v>3.6855036855036856</v>
      </c>
      <c r="F8" s="21">
        <v>16280</v>
      </c>
      <c r="G8" s="22">
        <v>7504</v>
      </c>
      <c r="H8" s="23">
        <f t="shared" ref="H8:H23" si="2">G8/K8*100</f>
        <v>97.784727651811309</v>
      </c>
      <c r="I8" s="24">
        <v>170</v>
      </c>
      <c r="J8" s="23">
        <f t="shared" ref="J8:J23" si="3">I8/K8*100</f>
        <v>2.2152723481886891</v>
      </c>
      <c r="K8" s="21">
        <v>7674</v>
      </c>
      <c r="L8" s="22">
        <v>8176</v>
      </c>
      <c r="M8" s="20">
        <f t="shared" ref="M8:M23" si="4">L8/P8*100</f>
        <v>95.003485940041827</v>
      </c>
      <c r="N8" s="24">
        <v>430</v>
      </c>
      <c r="O8" s="20">
        <f t="shared" ref="O8:O23" si="5">N8/P8*100</f>
        <v>4.9965140599581686</v>
      </c>
      <c r="P8" s="21">
        <v>8606</v>
      </c>
    </row>
    <row r="9" spans="1:16" s="16" customFormat="1" ht="18" customHeight="1" x14ac:dyDescent="0.25">
      <c r="A9" s="7" t="s">
        <v>28</v>
      </c>
      <c r="B9" s="17">
        <v>11469</v>
      </c>
      <c r="C9" s="18">
        <f t="shared" si="0"/>
        <v>92.113083286483004</v>
      </c>
      <c r="D9" s="19">
        <v>982</v>
      </c>
      <c r="E9" s="20">
        <f t="shared" si="1"/>
        <v>7.8869167135169862</v>
      </c>
      <c r="F9" s="21">
        <v>12451</v>
      </c>
      <c r="G9" s="22">
        <v>5721</v>
      </c>
      <c r="H9" s="23">
        <f t="shared" si="2"/>
        <v>94.875621890547265</v>
      </c>
      <c r="I9" s="24">
        <v>309</v>
      </c>
      <c r="J9" s="23">
        <f t="shared" si="3"/>
        <v>5.1243781094527359</v>
      </c>
      <c r="K9" s="21">
        <v>6030</v>
      </c>
      <c r="L9" s="22">
        <v>5748</v>
      </c>
      <c r="M9" s="20">
        <f t="shared" si="4"/>
        <v>89.518766547266779</v>
      </c>
      <c r="N9" s="24">
        <v>673</v>
      </c>
      <c r="O9" s="20">
        <f t="shared" si="5"/>
        <v>10.481233452733218</v>
      </c>
      <c r="P9" s="21">
        <v>6421</v>
      </c>
    </row>
    <row r="10" spans="1:16" s="16" customFormat="1" ht="18" customHeight="1" x14ac:dyDescent="0.25">
      <c r="A10" s="7" t="s">
        <v>29</v>
      </c>
      <c r="B10" s="17">
        <v>21646</v>
      </c>
      <c r="C10" s="18">
        <f t="shared" si="0"/>
        <v>84.610874408787083</v>
      </c>
      <c r="D10" s="19">
        <v>3937</v>
      </c>
      <c r="E10" s="20">
        <f t="shared" si="1"/>
        <v>15.389125591212915</v>
      </c>
      <c r="F10" s="21">
        <v>25583</v>
      </c>
      <c r="G10" s="22">
        <v>11255</v>
      </c>
      <c r="H10" s="23">
        <f t="shared" si="2"/>
        <v>89.65984226878038</v>
      </c>
      <c r="I10" s="24">
        <v>1298</v>
      </c>
      <c r="J10" s="23">
        <f t="shared" si="3"/>
        <v>10.340157731219628</v>
      </c>
      <c r="K10" s="21">
        <v>12553</v>
      </c>
      <c r="L10" s="22">
        <v>10391</v>
      </c>
      <c r="M10" s="20">
        <f t="shared" si="4"/>
        <v>79.746738296239457</v>
      </c>
      <c r="N10" s="24">
        <v>2639</v>
      </c>
      <c r="O10" s="20">
        <f t="shared" si="5"/>
        <v>20.253261703760554</v>
      </c>
      <c r="P10" s="21">
        <v>13030</v>
      </c>
    </row>
    <row r="11" spans="1:16" s="16" customFormat="1" ht="18" customHeight="1" x14ac:dyDescent="0.25">
      <c r="A11" s="7" t="s">
        <v>30</v>
      </c>
      <c r="B11" s="17">
        <v>7347</v>
      </c>
      <c r="C11" s="18">
        <f t="shared" si="0"/>
        <v>86.000234109797489</v>
      </c>
      <c r="D11" s="19">
        <v>1196</v>
      </c>
      <c r="E11" s="20">
        <f t="shared" si="1"/>
        <v>13.999765890202506</v>
      </c>
      <c r="F11" s="21">
        <v>8543</v>
      </c>
      <c r="G11" s="22">
        <v>3743</v>
      </c>
      <c r="H11" s="23">
        <f t="shared" si="2"/>
        <v>91.3818359375</v>
      </c>
      <c r="I11" s="24">
        <v>353</v>
      </c>
      <c r="J11" s="23">
        <f t="shared" si="3"/>
        <v>8.6181640625</v>
      </c>
      <c r="K11" s="21">
        <v>4096</v>
      </c>
      <c r="L11" s="22">
        <v>3604</v>
      </c>
      <c r="M11" s="20">
        <f t="shared" si="4"/>
        <v>81.043400044974149</v>
      </c>
      <c r="N11" s="24">
        <v>843</v>
      </c>
      <c r="O11" s="20">
        <f t="shared" si="5"/>
        <v>18.956599955025862</v>
      </c>
      <c r="P11" s="21">
        <v>4447</v>
      </c>
    </row>
    <row r="12" spans="1:16" s="16" customFormat="1" ht="18" customHeight="1" x14ac:dyDescent="0.25">
      <c r="A12" s="7" t="s">
        <v>31</v>
      </c>
      <c r="B12" s="17">
        <v>17667</v>
      </c>
      <c r="C12" s="18">
        <f t="shared" si="0"/>
        <v>85.612521806551655</v>
      </c>
      <c r="D12" s="19">
        <v>2969</v>
      </c>
      <c r="E12" s="20">
        <f t="shared" si="1"/>
        <v>14.387478193448342</v>
      </c>
      <c r="F12" s="21">
        <v>20636</v>
      </c>
      <c r="G12" s="22">
        <v>9260</v>
      </c>
      <c r="H12" s="23">
        <f t="shared" si="2"/>
        <v>92.804169172178803</v>
      </c>
      <c r="I12" s="24">
        <v>718</v>
      </c>
      <c r="J12" s="23">
        <f t="shared" si="3"/>
        <v>7.1958308278212062</v>
      </c>
      <c r="K12" s="21">
        <v>9978</v>
      </c>
      <c r="L12" s="22">
        <v>8407</v>
      </c>
      <c r="M12" s="20">
        <f t="shared" si="4"/>
        <v>78.879714768249201</v>
      </c>
      <c r="N12" s="24">
        <v>2251</v>
      </c>
      <c r="O12" s="20">
        <f t="shared" si="5"/>
        <v>21.120285231750799</v>
      </c>
      <c r="P12" s="21">
        <v>10658</v>
      </c>
    </row>
    <row r="13" spans="1:16" s="16" customFormat="1" ht="18" customHeight="1" x14ac:dyDescent="0.25">
      <c r="A13" s="7" t="s">
        <v>32</v>
      </c>
      <c r="B13" s="17">
        <v>5325</v>
      </c>
      <c r="C13" s="18">
        <f t="shared" si="0"/>
        <v>95.738942826321477</v>
      </c>
      <c r="D13" s="19">
        <v>237</v>
      </c>
      <c r="E13" s="20">
        <f t="shared" si="1"/>
        <v>4.261057173678533</v>
      </c>
      <c r="F13" s="21">
        <v>5562</v>
      </c>
      <c r="G13" s="22">
        <v>2525</v>
      </c>
      <c r="H13" s="23">
        <f t="shared" si="2"/>
        <v>97.415123456790127</v>
      </c>
      <c r="I13" s="24">
        <v>67</v>
      </c>
      <c r="J13" s="23">
        <f t="shared" si="3"/>
        <v>2.5848765432098766</v>
      </c>
      <c r="K13" s="21">
        <v>2592</v>
      </c>
      <c r="L13" s="22">
        <v>2800</v>
      </c>
      <c r="M13" s="20">
        <f t="shared" si="4"/>
        <v>94.276094276094284</v>
      </c>
      <c r="N13" s="24">
        <v>170</v>
      </c>
      <c r="O13" s="20">
        <f t="shared" si="5"/>
        <v>5.7239057239057241</v>
      </c>
      <c r="P13" s="21">
        <v>2970</v>
      </c>
    </row>
    <row r="14" spans="1:16" s="16" customFormat="1" ht="18" customHeight="1" x14ac:dyDescent="0.25">
      <c r="A14" s="7" t="s">
        <v>33</v>
      </c>
      <c r="B14" s="17">
        <v>16592</v>
      </c>
      <c r="C14" s="18">
        <f t="shared" si="0"/>
        <v>95.94633666801596</v>
      </c>
      <c r="D14" s="19">
        <v>701</v>
      </c>
      <c r="E14" s="20">
        <f t="shared" si="1"/>
        <v>4.0536633319840396</v>
      </c>
      <c r="F14" s="21">
        <v>17293</v>
      </c>
      <c r="G14" s="22">
        <v>7882</v>
      </c>
      <c r="H14" s="23">
        <f t="shared" si="2"/>
        <v>97.730936143831372</v>
      </c>
      <c r="I14" s="24">
        <v>183</v>
      </c>
      <c r="J14" s="23">
        <f t="shared" si="3"/>
        <v>2.2690638561686298</v>
      </c>
      <c r="K14" s="21">
        <v>8065</v>
      </c>
      <c r="L14" s="22">
        <v>8710</v>
      </c>
      <c r="M14" s="20">
        <f t="shared" si="4"/>
        <v>94.386649328131782</v>
      </c>
      <c r="N14" s="24">
        <v>518</v>
      </c>
      <c r="O14" s="20">
        <f t="shared" si="5"/>
        <v>5.6133506718682273</v>
      </c>
      <c r="P14" s="21">
        <v>9228</v>
      </c>
    </row>
    <row r="15" spans="1:16" s="16" customFormat="1" ht="18" customHeight="1" x14ac:dyDescent="0.25">
      <c r="A15" s="7" t="s">
        <v>34</v>
      </c>
      <c r="B15" s="17">
        <v>10777</v>
      </c>
      <c r="C15" s="18">
        <f t="shared" si="0"/>
        <v>95.880782918149464</v>
      </c>
      <c r="D15" s="19">
        <v>463</v>
      </c>
      <c r="E15" s="20">
        <f t="shared" si="1"/>
        <v>4.1192170818505343</v>
      </c>
      <c r="F15" s="21">
        <v>11240</v>
      </c>
      <c r="G15" s="22">
        <v>5194</v>
      </c>
      <c r="H15" s="23">
        <f t="shared" si="2"/>
        <v>97.065968977761159</v>
      </c>
      <c r="I15" s="24">
        <v>157</v>
      </c>
      <c r="J15" s="23">
        <f t="shared" si="3"/>
        <v>2.9340310222388339</v>
      </c>
      <c r="K15" s="21">
        <v>5351</v>
      </c>
      <c r="L15" s="22">
        <v>5583</v>
      </c>
      <c r="M15" s="20">
        <f t="shared" si="4"/>
        <v>94.803871625063678</v>
      </c>
      <c r="N15" s="24">
        <v>306</v>
      </c>
      <c r="O15" s="20">
        <f t="shared" si="5"/>
        <v>5.1961283749363218</v>
      </c>
      <c r="P15" s="21">
        <v>5889</v>
      </c>
    </row>
    <row r="16" spans="1:16" s="16" customFormat="1" ht="18" customHeight="1" x14ac:dyDescent="0.25">
      <c r="A16" s="7" t="s">
        <v>35</v>
      </c>
      <c r="B16" s="17">
        <v>7766</v>
      </c>
      <c r="C16" s="18">
        <f t="shared" si="0"/>
        <v>92.63986639627818</v>
      </c>
      <c r="D16" s="19">
        <v>617</v>
      </c>
      <c r="E16" s="20">
        <f t="shared" si="1"/>
        <v>7.3601336037218177</v>
      </c>
      <c r="F16" s="21">
        <v>8383</v>
      </c>
      <c r="G16" s="22">
        <v>3950</v>
      </c>
      <c r="H16" s="23">
        <f t="shared" si="2"/>
        <v>96.107055961070557</v>
      </c>
      <c r="I16" s="24">
        <v>160</v>
      </c>
      <c r="J16" s="23">
        <f t="shared" si="3"/>
        <v>3.8929440389294405</v>
      </c>
      <c r="K16" s="21">
        <v>4110</v>
      </c>
      <c r="L16" s="22">
        <v>3816</v>
      </c>
      <c r="M16" s="20">
        <f t="shared" si="4"/>
        <v>89.304937982681949</v>
      </c>
      <c r="N16" s="24">
        <v>457</v>
      </c>
      <c r="O16" s="20">
        <f t="shared" si="5"/>
        <v>10.695062017318044</v>
      </c>
      <c r="P16" s="21">
        <v>4273</v>
      </c>
    </row>
    <row r="17" spans="1:16" s="16" customFormat="1" ht="18" customHeight="1" x14ac:dyDescent="0.25">
      <c r="A17" s="7" t="s">
        <v>36</v>
      </c>
      <c r="B17" s="17">
        <v>10736</v>
      </c>
      <c r="C17" s="18">
        <f t="shared" si="0"/>
        <v>74.742411584516844</v>
      </c>
      <c r="D17" s="19">
        <v>3628</v>
      </c>
      <c r="E17" s="20">
        <f t="shared" si="1"/>
        <v>25.257588415483152</v>
      </c>
      <c r="F17" s="21">
        <v>14364</v>
      </c>
      <c r="G17" s="22">
        <v>6255</v>
      </c>
      <c r="H17" s="23">
        <f t="shared" si="2"/>
        <v>85.579422629634692</v>
      </c>
      <c r="I17" s="24">
        <v>1054</v>
      </c>
      <c r="J17" s="23">
        <f t="shared" si="3"/>
        <v>14.420577370365303</v>
      </c>
      <c r="K17" s="21">
        <v>7309</v>
      </c>
      <c r="L17" s="22">
        <v>4481</v>
      </c>
      <c r="M17" s="20">
        <f t="shared" si="4"/>
        <v>63.515237420269308</v>
      </c>
      <c r="N17" s="24">
        <v>2574</v>
      </c>
      <c r="O17" s="20">
        <f t="shared" si="5"/>
        <v>36.484762579730692</v>
      </c>
      <c r="P17" s="21">
        <v>7055</v>
      </c>
    </row>
    <row r="18" spans="1:16" s="16" customFormat="1" ht="18" customHeight="1" x14ac:dyDescent="0.25">
      <c r="A18" s="7" t="s">
        <v>37</v>
      </c>
      <c r="B18" s="17">
        <v>22036</v>
      </c>
      <c r="C18" s="18">
        <f t="shared" si="0"/>
        <v>92.181551976573942</v>
      </c>
      <c r="D18" s="19">
        <v>1869</v>
      </c>
      <c r="E18" s="20">
        <f t="shared" si="1"/>
        <v>7.8184480234260612</v>
      </c>
      <c r="F18" s="21">
        <v>23905</v>
      </c>
      <c r="G18" s="22">
        <v>10950</v>
      </c>
      <c r="H18" s="23">
        <f t="shared" si="2"/>
        <v>94.854469854469855</v>
      </c>
      <c r="I18" s="24">
        <v>594</v>
      </c>
      <c r="J18" s="23">
        <f t="shared" si="3"/>
        <v>5.1455301455301461</v>
      </c>
      <c r="K18" s="21">
        <v>11544</v>
      </c>
      <c r="L18" s="22">
        <v>11086</v>
      </c>
      <c r="M18" s="20">
        <f t="shared" si="4"/>
        <v>89.685300542027349</v>
      </c>
      <c r="N18" s="24">
        <v>1275</v>
      </c>
      <c r="O18" s="20">
        <f t="shared" si="5"/>
        <v>10.314699457972656</v>
      </c>
      <c r="P18" s="21">
        <v>12361</v>
      </c>
    </row>
    <row r="19" spans="1:16" s="16" customFormat="1" ht="18" customHeight="1" x14ac:dyDescent="0.25">
      <c r="A19" s="7" t="s">
        <v>38</v>
      </c>
      <c r="B19" s="17">
        <v>7994</v>
      </c>
      <c r="C19" s="18">
        <f t="shared" si="0"/>
        <v>88.911133355577803</v>
      </c>
      <c r="D19" s="19">
        <v>997</v>
      </c>
      <c r="E19" s="20">
        <f t="shared" si="1"/>
        <v>11.0888666444222</v>
      </c>
      <c r="F19" s="21">
        <v>8991</v>
      </c>
      <c r="G19" s="22">
        <v>3974</v>
      </c>
      <c r="H19" s="23">
        <f t="shared" si="2"/>
        <v>92.763772175536886</v>
      </c>
      <c r="I19" s="24">
        <v>310</v>
      </c>
      <c r="J19" s="23">
        <f t="shared" si="3"/>
        <v>7.2362278244631195</v>
      </c>
      <c r="K19" s="21">
        <v>4284</v>
      </c>
      <c r="L19" s="22">
        <v>4020</v>
      </c>
      <c r="M19" s="20">
        <f t="shared" si="4"/>
        <v>85.404716379859778</v>
      </c>
      <c r="N19" s="24">
        <v>687</v>
      </c>
      <c r="O19" s="20">
        <f t="shared" si="5"/>
        <v>14.595283620140217</v>
      </c>
      <c r="P19" s="21">
        <v>4707</v>
      </c>
    </row>
    <row r="20" spans="1:16" s="16" customFormat="1" ht="18" customHeight="1" x14ac:dyDescent="0.25">
      <c r="A20" s="7" t="s">
        <v>39</v>
      </c>
      <c r="B20" s="17">
        <v>14084</v>
      </c>
      <c r="C20" s="18">
        <f t="shared" si="0"/>
        <v>86.066976289415791</v>
      </c>
      <c r="D20" s="19">
        <v>2280</v>
      </c>
      <c r="E20" s="20">
        <f t="shared" si="1"/>
        <v>13.933023710584209</v>
      </c>
      <c r="F20" s="21">
        <v>16364</v>
      </c>
      <c r="G20" s="22">
        <v>7324</v>
      </c>
      <c r="H20" s="23">
        <f t="shared" si="2"/>
        <v>91.412880678981523</v>
      </c>
      <c r="I20" s="24">
        <v>688</v>
      </c>
      <c r="J20" s="23">
        <f t="shared" si="3"/>
        <v>8.5871193210184735</v>
      </c>
      <c r="K20" s="21">
        <v>8012</v>
      </c>
      <c r="L20" s="22">
        <v>6760</v>
      </c>
      <c r="M20" s="20">
        <f t="shared" si="4"/>
        <v>80.938697318007655</v>
      </c>
      <c r="N20" s="24">
        <v>1592</v>
      </c>
      <c r="O20" s="20">
        <f t="shared" si="5"/>
        <v>19.061302681992338</v>
      </c>
      <c r="P20" s="21">
        <v>8352</v>
      </c>
    </row>
    <row r="21" spans="1:16" s="16" customFormat="1" ht="18" customHeight="1" x14ac:dyDescent="0.25">
      <c r="A21" s="7" t="s">
        <v>40</v>
      </c>
      <c r="B21" s="17">
        <v>7600</v>
      </c>
      <c r="C21" s="18">
        <f t="shared" si="0"/>
        <v>93.0802204531537</v>
      </c>
      <c r="D21" s="19">
        <v>565</v>
      </c>
      <c r="E21" s="20">
        <f t="shared" si="1"/>
        <v>6.9197795468462955</v>
      </c>
      <c r="F21" s="21">
        <v>8165</v>
      </c>
      <c r="G21" s="22">
        <v>3777</v>
      </c>
      <c r="H21" s="23">
        <f t="shared" si="2"/>
        <v>96.52440582673141</v>
      </c>
      <c r="I21" s="24">
        <v>136</v>
      </c>
      <c r="J21" s="23">
        <f t="shared" si="3"/>
        <v>3.4755941732685915</v>
      </c>
      <c r="K21" s="21">
        <v>3913</v>
      </c>
      <c r="L21" s="22">
        <v>3823</v>
      </c>
      <c r="M21" s="20">
        <f t="shared" si="4"/>
        <v>89.91063029162747</v>
      </c>
      <c r="N21" s="24">
        <v>429</v>
      </c>
      <c r="O21" s="20">
        <f t="shared" si="5"/>
        <v>10.08936970837253</v>
      </c>
      <c r="P21" s="21">
        <v>4252</v>
      </c>
    </row>
    <row r="22" spans="1:16" s="16" customFormat="1" ht="18" customHeight="1" thickBot="1" x14ac:dyDescent="0.3">
      <c r="A22" s="25" t="s">
        <v>41</v>
      </c>
      <c r="B22" s="26">
        <v>2727</v>
      </c>
      <c r="C22" s="27">
        <f t="shared" si="0"/>
        <v>93.454420836189172</v>
      </c>
      <c r="D22" s="28">
        <v>191</v>
      </c>
      <c r="E22" s="29">
        <f t="shared" si="1"/>
        <v>6.5455791638108289</v>
      </c>
      <c r="F22" s="30">
        <v>2918</v>
      </c>
      <c r="G22" s="31">
        <v>1371</v>
      </c>
      <c r="H22" s="32">
        <f t="shared" si="2"/>
        <v>96.481351161154123</v>
      </c>
      <c r="I22" s="33">
        <v>50</v>
      </c>
      <c r="J22" s="32">
        <f t="shared" si="3"/>
        <v>3.5186488388458828</v>
      </c>
      <c r="K22" s="30">
        <v>1421</v>
      </c>
      <c r="L22" s="31">
        <v>1356</v>
      </c>
      <c r="M22" s="29">
        <f t="shared" si="4"/>
        <v>90.581162324649299</v>
      </c>
      <c r="N22" s="33">
        <v>141</v>
      </c>
      <c r="O22" s="29">
        <f t="shared" si="5"/>
        <v>9.4188376753507015</v>
      </c>
      <c r="P22" s="30">
        <v>1497</v>
      </c>
    </row>
    <row r="23" spans="1:16" s="16" customFormat="1" ht="18" customHeight="1" thickBot="1" x14ac:dyDescent="0.3">
      <c r="A23" s="34" t="s">
        <v>347</v>
      </c>
      <c r="B23" s="35">
        <v>211829</v>
      </c>
      <c r="C23" s="36">
        <f t="shared" si="0"/>
        <v>89.996388741370154</v>
      </c>
      <c r="D23" s="37">
        <v>23546</v>
      </c>
      <c r="E23" s="38">
        <f t="shared" si="1"/>
        <v>10.003611258629846</v>
      </c>
      <c r="F23" s="39">
        <v>235375</v>
      </c>
      <c r="G23" s="40">
        <v>106582</v>
      </c>
      <c r="H23" s="41">
        <f t="shared" si="2"/>
        <v>93.847792971673599</v>
      </c>
      <c r="I23" s="42">
        <v>6987</v>
      </c>
      <c r="J23" s="41">
        <f t="shared" si="3"/>
        <v>6.1522070283263917</v>
      </c>
      <c r="K23" s="39">
        <v>113569</v>
      </c>
      <c r="L23" s="40">
        <v>105247</v>
      </c>
      <c r="M23" s="38">
        <f t="shared" si="4"/>
        <v>86.405431587934913</v>
      </c>
      <c r="N23" s="42">
        <v>16559</v>
      </c>
      <c r="O23" s="38">
        <f t="shared" si="5"/>
        <v>13.594568412065087</v>
      </c>
      <c r="P23" s="39">
        <v>121806</v>
      </c>
    </row>
    <row r="24" spans="1:16" ht="15" customHeight="1" x14ac:dyDescent="0.25">
      <c r="A24" s="49" t="s">
        <v>335</v>
      </c>
      <c r="B24" s="49"/>
      <c r="C24" s="49"/>
      <c r="D24" s="49"/>
      <c r="E24" s="49"/>
      <c r="F24" s="49"/>
    </row>
    <row r="25" spans="1:16" ht="15" customHeight="1" x14ac:dyDescent="0.25">
      <c r="A25" s="49" t="s">
        <v>336</v>
      </c>
      <c r="B25" s="49"/>
      <c r="C25" s="49"/>
      <c r="D25" s="49"/>
      <c r="E25" s="49"/>
      <c r="F25" s="49"/>
    </row>
    <row r="26" spans="1:16" ht="15" customHeight="1" x14ac:dyDescent="0.25">
      <c r="A26" s="49" t="s">
        <v>337</v>
      </c>
      <c r="B26" s="49"/>
      <c r="C26" s="49"/>
      <c r="D26" s="49"/>
      <c r="E26" s="49"/>
      <c r="F26" s="49"/>
    </row>
  </sheetData>
  <mergeCells count="10">
    <mergeCell ref="A1:P1"/>
    <mergeCell ref="A2:P2"/>
    <mergeCell ref="A3:P3"/>
    <mergeCell ref="A26:F26"/>
    <mergeCell ref="A5:A6"/>
    <mergeCell ref="B5:F5"/>
    <mergeCell ref="G5:K5"/>
    <mergeCell ref="L5:P5"/>
    <mergeCell ref="A24:F24"/>
    <mergeCell ref="A25:F25"/>
  </mergeCells>
  <printOptions horizontalCentered="1" verticalCentered="1"/>
  <pageMargins left="0" right="0" top="0" bottom="0" header="0" footer="0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outlinePr summaryBelow="0" summaryRight="0"/>
  </sheetPr>
  <dimension ref="A1:P26"/>
  <sheetViews>
    <sheetView showGridLines="0" workbookViewId="0">
      <selection sqref="A1:P1"/>
    </sheetView>
  </sheetViews>
  <sheetFormatPr baseColWidth="10" defaultColWidth="9.140625" defaultRowHeight="15" x14ac:dyDescent="0.25"/>
  <cols>
    <col min="1" max="1" width="18.5703125" customWidth="1"/>
    <col min="2" max="2" width="8.85546875" style="4" customWidth="1"/>
    <col min="3" max="3" width="7.7109375" style="4" customWidth="1"/>
    <col min="4" max="4" width="8.85546875" style="4" customWidth="1"/>
    <col min="5" max="5" width="7.7109375" style="4" customWidth="1"/>
    <col min="6" max="6" width="10.7109375" style="4" customWidth="1"/>
    <col min="7" max="7" width="8.85546875" style="4" customWidth="1"/>
    <col min="8" max="8" width="7.7109375" style="4" customWidth="1"/>
    <col min="9" max="9" width="8.85546875" style="4" customWidth="1"/>
    <col min="10" max="10" width="7.7109375" style="4" customWidth="1"/>
    <col min="11" max="11" width="10.7109375" style="4" customWidth="1"/>
    <col min="12" max="12" width="8.85546875" style="4" customWidth="1"/>
    <col min="13" max="13" width="7.7109375" style="4" customWidth="1"/>
    <col min="14" max="14" width="8.85546875" style="4" customWidth="1"/>
    <col min="15" max="15" width="7.7109375" style="4" customWidth="1"/>
    <col min="16" max="16" width="10.710937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18" customHeight="1" x14ac:dyDescent="0.25">
      <c r="A7" s="7" t="s">
        <v>42</v>
      </c>
      <c r="B7" s="8">
        <v>61633</v>
      </c>
      <c r="C7" s="9">
        <f t="shared" ref="C7:C23" si="0">B7/F7*100</f>
        <v>90.971217712177122</v>
      </c>
      <c r="D7" s="10">
        <v>6117</v>
      </c>
      <c r="E7" s="11">
        <f>D7/F7*100</f>
        <v>9.0287822878228781</v>
      </c>
      <c r="F7" s="12">
        <v>67750</v>
      </c>
      <c r="G7" s="13">
        <v>30636</v>
      </c>
      <c r="H7" s="14">
        <f>G7/K7*100</f>
        <v>94.772010146631189</v>
      </c>
      <c r="I7" s="15">
        <v>1690</v>
      </c>
      <c r="J7" s="14">
        <f>I7/K7*100</f>
        <v>5.227989853368805</v>
      </c>
      <c r="K7" s="12">
        <v>32326</v>
      </c>
      <c r="L7" s="13">
        <v>30997</v>
      </c>
      <c r="M7" s="11">
        <f>L7/P7*100</f>
        <v>87.502822944896124</v>
      </c>
      <c r="N7" s="15">
        <v>4427</v>
      </c>
      <c r="O7" s="11">
        <f>N7/P7*100</f>
        <v>12.497177055103885</v>
      </c>
      <c r="P7" s="12">
        <v>35424</v>
      </c>
    </row>
    <row r="8" spans="1:16" s="16" customFormat="1" ht="18" customHeight="1" x14ac:dyDescent="0.25">
      <c r="A8" s="7" t="s">
        <v>43</v>
      </c>
      <c r="B8" s="17">
        <v>14360</v>
      </c>
      <c r="C8" s="18">
        <f t="shared" si="0"/>
        <v>80.116045525552337</v>
      </c>
      <c r="D8" s="19">
        <v>3564</v>
      </c>
      <c r="E8" s="20">
        <f t="shared" ref="E8:E23" si="1">D8/F8*100</f>
        <v>19.88395447444767</v>
      </c>
      <c r="F8" s="21">
        <v>17924</v>
      </c>
      <c r="G8" s="22">
        <v>7144</v>
      </c>
      <c r="H8" s="23">
        <f t="shared" ref="H8:H23" si="2">G8/K8*100</f>
        <v>87.71025168815224</v>
      </c>
      <c r="I8" s="24">
        <v>1001</v>
      </c>
      <c r="J8" s="23">
        <f t="shared" ref="J8:J23" si="3">I8/K8*100</f>
        <v>12.28974831184776</v>
      </c>
      <c r="K8" s="21">
        <v>8145</v>
      </c>
      <c r="L8" s="22">
        <v>7216</v>
      </c>
      <c r="M8" s="20">
        <f t="shared" ref="M8:M23" si="4">L8/P8*100</f>
        <v>73.790776152980868</v>
      </c>
      <c r="N8" s="24">
        <v>2563</v>
      </c>
      <c r="O8" s="20">
        <f t="shared" ref="O8:O23" si="5">N8/P8*100</f>
        <v>26.209223847019125</v>
      </c>
      <c r="P8" s="21">
        <v>9779</v>
      </c>
    </row>
    <row r="9" spans="1:16" s="16" customFormat="1" ht="18" customHeight="1" x14ac:dyDescent="0.25">
      <c r="A9" s="7" t="s">
        <v>44</v>
      </c>
      <c r="B9" s="17">
        <v>38377</v>
      </c>
      <c r="C9" s="18">
        <f t="shared" si="0"/>
        <v>79.620331950207472</v>
      </c>
      <c r="D9" s="19">
        <v>9823</v>
      </c>
      <c r="E9" s="20">
        <f t="shared" si="1"/>
        <v>20.379668049792532</v>
      </c>
      <c r="F9" s="21">
        <v>48200</v>
      </c>
      <c r="G9" s="22">
        <v>18513</v>
      </c>
      <c r="H9" s="23">
        <f t="shared" si="2"/>
        <v>85.289781627199858</v>
      </c>
      <c r="I9" s="24">
        <v>3193</v>
      </c>
      <c r="J9" s="23">
        <f t="shared" si="3"/>
        <v>14.710218372800146</v>
      </c>
      <c r="K9" s="21">
        <v>21706</v>
      </c>
      <c r="L9" s="22">
        <v>19864</v>
      </c>
      <c r="M9" s="20">
        <f t="shared" si="4"/>
        <v>74.975466143277728</v>
      </c>
      <c r="N9" s="24">
        <v>6630</v>
      </c>
      <c r="O9" s="20">
        <f t="shared" si="5"/>
        <v>25.024533856722275</v>
      </c>
      <c r="P9" s="21">
        <v>26494</v>
      </c>
    </row>
    <row r="10" spans="1:16" s="16" customFormat="1" ht="18" customHeight="1" x14ac:dyDescent="0.25">
      <c r="A10" s="7" t="s">
        <v>45</v>
      </c>
      <c r="B10" s="17">
        <v>29011</v>
      </c>
      <c r="C10" s="18">
        <f t="shared" si="0"/>
        <v>87.898803211634601</v>
      </c>
      <c r="D10" s="19">
        <v>3994</v>
      </c>
      <c r="E10" s="20">
        <f t="shared" si="1"/>
        <v>12.101196788365399</v>
      </c>
      <c r="F10" s="21">
        <v>33005</v>
      </c>
      <c r="G10" s="22">
        <v>14693</v>
      </c>
      <c r="H10" s="23">
        <f t="shared" si="2"/>
        <v>93.200126863304789</v>
      </c>
      <c r="I10" s="24">
        <v>1072</v>
      </c>
      <c r="J10" s="23">
        <f t="shared" si="3"/>
        <v>6.7998731366952114</v>
      </c>
      <c r="K10" s="21">
        <v>15765</v>
      </c>
      <c r="L10" s="22">
        <v>14318</v>
      </c>
      <c r="M10" s="20">
        <f t="shared" si="4"/>
        <v>83.051044083526676</v>
      </c>
      <c r="N10" s="24">
        <v>2922</v>
      </c>
      <c r="O10" s="20">
        <f t="shared" si="5"/>
        <v>16.948955916473317</v>
      </c>
      <c r="P10" s="21">
        <v>17240</v>
      </c>
    </row>
    <row r="11" spans="1:16" s="16" customFormat="1" ht="18" customHeight="1" x14ac:dyDescent="0.25">
      <c r="A11" s="7" t="s">
        <v>46</v>
      </c>
      <c r="B11" s="17">
        <v>8770</v>
      </c>
      <c r="C11" s="18">
        <f t="shared" si="0"/>
        <v>77.173530447025698</v>
      </c>
      <c r="D11" s="19">
        <v>2594</v>
      </c>
      <c r="E11" s="20">
        <f t="shared" si="1"/>
        <v>22.826469552974306</v>
      </c>
      <c r="F11" s="21">
        <v>11364</v>
      </c>
      <c r="G11" s="22">
        <v>4482</v>
      </c>
      <c r="H11" s="23">
        <f t="shared" si="2"/>
        <v>84.566037735849051</v>
      </c>
      <c r="I11" s="24">
        <v>818</v>
      </c>
      <c r="J11" s="23">
        <f t="shared" si="3"/>
        <v>15.433962264150944</v>
      </c>
      <c r="K11" s="21">
        <v>5300</v>
      </c>
      <c r="L11" s="22">
        <v>4288</v>
      </c>
      <c r="M11" s="20">
        <f t="shared" si="4"/>
        <v>70.712401055408975</v>
      </c>
      <c r="N11" s="24">
        <v>1776</v>
      </c>
      <c r="O11" s="20">
        <f t="shared" si="5"/>
        <v>29.287598944591032</v>
      </c>
      <c r="P11" s="21">
        <v>6064</v>
      </c>
    </row>
    <row r="12" spans="1:16" s="16" customFormat="1" ht="18" customHeight="1" x14ac:dyDescent="0.25">
      <c r="A12" s="7" t="s">
        <v>47</v>
      </c>
      <c r="B12" s="17">
        <v>46354</v>
      </c>
      <c r="C12" s="18">
        <f t="shared" si="0"/>
        <v>81.83679954803857</v>
      </c>
      <c r="D12" s="19">
        <v>10288</v>
      </c>
      <c r="E12" s="20">
        <f t="shared" si="1"/>
        <v>18.163200451961441</v>
      </c>
      <c r="F12" s="21">
        <v>56642</v>
      </c>
      <c r="G12" s="22">
        <v>23177</v>
      </c>
      <c r="H12" s="23">
        <f t="shared" si="2"/>
        <v>87.374651285531186</v>
      </c>
      <c r="I12" s="24">
        <v>3349</v>
      </c>
      <c r="J12" s="23">
        <f t="shared" si="3"/>
        <v>12.625348714468823</v>
      </c>
      <c r="K12" s="21">
        <v>26526</v>
      </c>
      <c r="L12" s="22">
        <v>23177</v>
      </c>
      <c r="M12" s="20">
        <f t="shared" si="4"/>
        <v>76.95909151281711</v>
      </c>
      <c r="N12" s="24">
        <v>6939</v>
      </c>
      <c r="O12" s="20">
        <f t="shared" si="5"/>
        <v>23.040908487182893</v>
      </c>
      <c r="P12" s="21">
        <v>30116</v>
      </c>
    </row>
    <row r="13" spans="1:16" s="16" customFormat="1" ht="18" customHeight="1" x14ac:dyDescent="0.25">
      <c r="A13" s="7" t="s">
        <v>48</v>
      </c>
      <c r="B13" s="17">
        <v>32162</v>
      </c>
      <c r="C13" s="18">
        <f t="shared" si="0"/>
        <v>83.179020327936698</v>
      </c>
      <c r="D13" s="19">
        <v>6504</v>
      </c>
      <c r="E13" s="20">
        <f t="shared" si="1"/>
        <v>16.820979672063309</v>
      </c>
      <c r="F13" s="21">
        <v>38666</v>
      </c>
      <c r="G13" s="22">
        <v>16194</v>
      </c>
      <c r="H13" s="23">
        <f t="shared" si="2"/>
        <v>88.646814101160501</v>
      </c>
      <c r="I13" s="24">
        <v>2074</v>
      </c>
      <c r="J13" s="23">
        <f t="shared" si="3"/>
        <v>11.3531858988395</v>
      </c>
      <c r="K13" s="21">
        <v>18268</v>
      </c>
      <c r="L13" s="22">
        <v>15968</v>
      </c>
      <c r="M13" s="20">
        <f t="shared" si="4"/>
        <v>78.282184527894898</v>
      </c>
      <c r="N13" s="24">
        <v>4430</v>
      </c>
      <c r="O13" s="20">
        <f t="shared" si="5"/>
        <v>21.717815472105109</v>
      </c>
      <c r="P13" s="21">
        <v>20398</v>
      </c>
    </row>
    <row r="14" spans="1:16" s="16" customFormat="1" ht="18" customHeight="1" x14ac:dyDescent="0.25">
      <c r="A14" s="7" t="s">
        <v>49</v>
      </c>
      <c r="B14" s="17">
        <v>4539</v>
      </c>
      <c r="C14" s="18">
        <f t="shared" si="0"/>
        <v>78.164284484243154</v>
      </c>
      <c r="D14" s="19">
        <v>1268</v>
      </c>
      <c r="E14" s="20">
        <f t="shared" si="1"/>
        <v>21.835715515756846</v>
      </c>
      <c r="F14" s="21">
        <v>5807</v>
      </c>
      <c r="G14" s="22">
        <v>2412</v>
      </c>
      <c r="H14" s="23">
        <f t="shared" si="2"/>
        <v>84.750527055516514</v>
      </c>
      <c r="I14" s="24">
        <v>434</v>
      </c>
      <c r="J14" s="23">
        <f t="shared" si="3"/>
        <v>15.249472944483486</v>
      </c>
      <c r="K14" s="21">
        <v>2846</v>
      </c>
      <c r="L14" s="22">
        <v>2127</v>
      </c>
      <c r="M14" s="20">
        <f t="shared" si="4"/>
        <v>71.83383991894631</v>
      </c>
      <c r="N14" s="24">
        <v>834</v>
      </c>
      <c r="O14" s="20">
        <f t="shared" si="5"/>
        <v>28.166160081053697</v>
      </c>
      <c r="P14" s="21">
        <v>2961</v>
      </c>
    </row>
    <row r="15" spans="1:16" s="16" customFormat="1" ht="18" customHeight="1" x14ac:dyDescent="0.25">
      <c r="A15" s="7" t="s">
        <v>50</v>
      </c>
      <c r="B15" s="17">
        <v>18243</v>
      </c>
      <c r="C15" s="18">
        <f t="shared" si="0"/>
        <v>81.968907260963334</v>
      </c>
      <c r="D15" s="19">
        <v>4013</v>
      </c>
      <c r="E15" s="20">
        <f t="shared" si="1"/>
        <v>18.031092739036662</v>
      </c>
      <c r="F15" s="21">
        <v>22256</v>
      </c>
      <c r="G15" s="22">
        <v>9344</v>
      </c>
      <c r="H15" s="23">
        <f t="shared" si="2"/>
        <v>87.844317006674814</v>
      </c>
      <c r="I15" s="24">
        <v>1293</v>
      </c>
      <c r="J15" s="23">
        <f t="shared" si="3"/>
        <v>12.155682993325186</v>
      </c>
      <c r="K15" s="21">
        <v>10637</v>
      </c>
      <c r="L15" s="22">
        <v>8899</v>
      </c>
      <c r="M15" s="20">
        <f t="shared" si="4"/>
        <v>76.590067992081927</v>
      </c>
      <c r="N15" s="24">
        <v>2720</v>
      </c>
      <c r="O15" s="20">
        <f t="shared" si="5"/>
        <v>23.409932007918066</v>
      </c>
      <c r="P15" s="21">
        <v>11619</v>
      </c>
    </row>
    <row r="16" spans="1:16" s="16" customFormat="1" ht="18" customHeight="1" x14ac:dyDescent="0.25">
      <c r="A16" s="7" t="s">
        <v>51</v>
      </c>
      <c r="B16" s="17">
        <v>5663</v>
      </c>
      <c r="C16" s="18">
        <f t="shared" si="0"/>
        <v>90.521099744245532</v>
      </c>
      <c r="D16" s="19">
        <v>593</v>
      </c>
      <c r="E16" s="20">
        <f t="shared" si="1"/>
        <v>9.4789002557544766</v>
      </c>
      <c r="F16" s="21">
        <v>6256</v>
      </c>
      <c r="G16" s="22">
        <v>2830</v>
      </c>
      <c r="H16" s="23">
        <f t="shared" si="2"/>
        <v>94.396264176117413</v>
      </c>
      <c r="I16" s="24">
        <v>168</v>
      </c>
      <c r="J16" s="23">
        <f t="shared" si="3"/>
        <v>5.6037358238825883</v>
      </c>
      <c r="K16" s="21">
        <v>2998</v>
      </c>
      <c r="L16" s="22">
        <v>2833</v>
      </c>
      <c r="M16" s="20">
        <f t="shared" si="4"/>
        <v>86.955187231430315</v>
      </c>
      <c r="N16" s="24">
        <v>425</v>
      </c>
      <c r="O16" s="20">
        <f t="shared" si="5"/>
        <v>13.044812768569674</v>
      </c>
      <c r="P16" s="21">
        <v>3258</v>
      </c>
    </row>
    <row r="17" spans="1:16" s="16" customFormat="1" ht="18" customHeight="1" x14ac:dyDescent="0.25">
      <c r="A17" s="7" t="s">
        <v>52</v>
      </c>
      <c r="B17" s="17">
        <v>11918</v>
      </c>
      <c r="C17" s="18">
        <f t="shared" si="0"/>
        <v>78.619961738900983</v>
      </c>
      <c r="D17" s="19">
        <v>3241</v>
      </c>
      <c r="E17" s="20">
        <f t="shared" si="1"/>
        <v>21.380038261099017</v>
      </c>
      <c r="F17" s="21">
        <v>15159</v>
      </c>
      <c r="G17" s="22">
        <v>5949</v>
      </c>
      <c r="H17" s="23">
        <f t="shared" si="2"/>
        <v>83.051793941086132</v>
      </c>
      <c r="I17" s="24">
        <v>1214</v>
      </c>
      <c r="J17" s="23">
        <f t="shared" si="3"/>
        <v>16.948206058913861</v>
      </c>
      <c r="K17" s="21">
        <v>7163</v>
      </c>
      <c r="L17" s="22">
        <v>5969</v>
      </c>
      <c r="M17" s="20">
        <f t="shared" si="4"/>
        <v>74.649824912456225</v>
      </c>
      <c r="N17" s="24">
        <v>2027</v>
      </c>
      <c r="O17" s="20">
        <f t="shared" si="5"/>
        <v>25.350175087543768</v>
      </c>
      <c r="P17" s="21">
        <v>7996</v>
      </c>
    </row>
    <row r="18" spans="1:16" s="16" customFormat="1" ht="18" customHeight="1" x14ac:dyDescent="0.25">
      <c r="A18" s="7" t="s">
        <v>53</v>
      </c>
      <c r="B18" s="17">
        <v>17612</v>
      </c>
      <c r="C18" s="18">
        <f t="shared" si="0"/>
        <v>81.138855615958718</v>
      </c>
      <c r="D18" s="19">
        <v>4094</v>
      </c>
      <c r="E18" s="20">
        <f t="shared" si="1"/>
        <v>18.861144384041278</v>
      </c>
      <c r="F18" s="21">
        <v>21706</v>
      </c>
      <c r="G18" s="22">
        <v>9372</v>
      </c>
      <c r="H18" s="23">
        <f t="shared" si="2"/>
        <v>85.91071592263269</v>
      </c>
      <c r="I18" s="24">
        <v>1537</v>
      </c>
      <c r="J18" s="23">
        <f t="shared" si="3"/>
        <v>14.089284077367312</v>
      </c>
      <c r="K18" s="21">
        <v>10909</v>
      </c>
      <c r="L18" s="22">
        <v>8240</v>
      </c>
      <c r="M18" s="20">
        <f t="shared" si="4"/>
        <v>76.317495600629798</v>
      </c>
      <c r="N18" s="24">
        <v>2557</v>
      </c>
      <c r="O18" s="20">
        <f t="shared" si="5"/>
        <v>23.682504399370195</v>
      </c>
      <c r="P18" s="21">
        <v>10797</v>
      </c>
    </row>
    <row r="19" spans="1:16" s="16" customFormat="1" ht="18" customHeight="1" x14ac:dyDescent="0.25">
      <c r="A19" s="7" t="s">
        <v>54</v>
      </c>
      <c r="B19" s="17">
        <v>17199</v>
      </c>
      <c r="C19" s="18">
        <f t="shared" si="0"/>
        <v>81.484815464064056</v>
      </c>
      <c r="D19" s="19">
        <v>3908</v>
      </c>
      <c r="E19" s="20">
        <f t="shared" si="1"/>
        <v>18.515184535935944</v>
      </c>
      <c r="F19" s="21">
        <v>21107</v>
      </c>
      <c r="G19" s="22">
        <v>8650</v>
      </c>
      <c r="H19" s="23">
        <f t="shared" si="2"/>
        <v>86.267078887005084</v>
      </c>
      <c r="I19" s="24">
        <v>1377</v>
      </c>
      <c r="J19" s="23">
        <f t="shared" si="3"/>
        <v>13.732921112994914</v>
      </c>
      <c r="K19" s="21">
        <v>10027</v>
      </c>
      <c r="L19" s="22">
        <v>8549</v>
      </c>
      <c r="M19" s="20">
        <f t="shared" si="4"/>
        <v>77.157039711191331</v>
      </c>
      <c r="N19" s="24">
        <v>2531</v>
      </c>
      <c r="O19" s="20">
        <f t="shared" si="5"/>
        <v>22.842960288808666</v>
      </c>
      <c r="P19" s="21">
        <v>11080</v>
      </c>
    </row>
    <row r="20" spans="1:16" s="16" customFormat="1" ht="18" customHeight="1" x14ac:dyDescent="0.25">
      <c r="A20" s="7" t="s">
        <v>55</v>
      </c>
      <c r="B20" s="17">
        <v>9230</v>
      </c>
      <c r="C20" s="18">
        <f t="shared" si="0"/>
        <v>86.261682242990659</v>
      </c>
      <c r="D20" s="19">
        <v>1470</v>
      </c>
      <c r="E20" s="20">
        <f t="shared" si="1"/>
        <v>13.738317757009346</v>
      </c>
      <c r="F20" s="21">
        <v>10700</v>
      </c>
      <c r="G20" s="22">
        <v>4548</v>
      </c>
      <c r="H20" s="23">
        <f t="shared" si="2"/>
        <v>89.899189563154764</v>
      </c>
      <c r="I20" s="24">
        <v>511</v>
      </c>
      <c r="J20" s="23">
        <f t="shared" si="3"/>
        <v>10.100810436845228</v>
      </c>
      <c r="K20" s="21">
        <v>5059</v>
      </c>
      <c r="L20" s="22">
        <v>4682</v>
      </c>
      <c r="M20" s="20">
        <f t="shared" si="4"/>
        <v>82.999468179400822</v>
      </c>
      <c r="N20" s="24">
        <v>959</v>
      </c>
      <c r="O20" s="20">
        <f t="shared" si="5"/>
        <v>17.000531820599186</v>
      </c>
      <c r="P20" s="21">
        <v>5641</v>
      </c>
    </row>
    <row r="21" spans="1:16" s="16" customFormat="1" ht="18" customHeight="1" x14ac:dyDescent="0.25">
      <c r="A21" s="7" t="s">
        <v>56</v>
      </c>
      <c r="B21" s="17">
        <v>14391</v>
      </c>
      <c r="C21" s="18">
        <f t="shared" si="0"/>
        <v>89.44064636420137</v>
      </c>
      <c r="D21" s="19">
        <v>1699</v>
      </c>
      <c r="E21" s="20">
        <f t="shared" si="1"/>
        <v>10.559353635798633</v>
      </c>
      <c r="F21" s="21">
        <v>16090</v>
      </c>
      <c r="G21" s="22">
        <v>6965</v>
      </c>
      <c r="H21" s="23">
        <f t="shared" si="2"/>
        <v>91.898667370365487</v>
      </c>
      <c r="I21" s="24">
        <v>614</v>
      </c>
      <c r="J21" s="23">
        <f t="shared" si="3"/>
        <v>8.1013326296345163</v>
      </c>
      <c r="K21" s="21">
        <v>7579</v>
      </c>
      <c r="L21" s="22">
        <v>7426</v>
      </c>
      <c r="M21" s="20">
        <f t="shared" si="4"/>
        <v>87.251791798848544</v>
      </c>
      <c r="N21" s="24">
        <v>1085</v>
      </c>
      <c r="O21" s="20">
        <f t="shared" si="5"/>
        <v>12.748208201151451</v>
      </c>
      <c r="P21" s="21">
        <v>8511</v>
      </c>
    </row>
    <row r="22" spans="1:16" s="16" customFormat="1" ht="18" customHeight="1" thickBot="1" x14ac:dyDescent="0.3">
      <c r="A22" s="25" t="s">
        <v>57</v>
      </c>
      <c r="B22" s="26">
        <v>12741</v>
      </c>
      <c r="C22" s="27">
        <f t="shared" si="0"/>
        <v>92.993212174293845</v>
      </c>
      <c r="D22" s="28">
        <v>960</v>
      </c>
      <c r="E22" s="29">
        <f t="shared" si="1"/>
        <v>7.0067878257061524</v>
      </c>
      <c r="F22" s="30">
        <v>13701</v>
      </c>
      <c r="G22" s="31">
        <v>6184</v>
      </c>
      <c r="H22" s="32">
        <f t="shared" si="2"/>
        <v>95.712737966259098</v>
      </c>
      <c r="I22" s="33">
        <v>277</v>
      </c>
      <c r="J22" s="32">
        <f t="shared" si="3"/>
        <v>4.2872620337409071</v>
      </c>
      <c r="K22" s="30">
        <v>6461</v>
      </c>
      <c r="L22" s="31">
        <v>6557</v>
      </c>
      <c r="M22" s="29">
        <f t="shared" si="4"/>
        <v>90.566298342541444</v>
      </c>
      <c r="N22" s="33">
        <v>683</v>
      </c>
      <c r="O22" s="29">
        <f t="shared" si="5"/>
        <v>9.4337016574585633</v>
      </c>
      <c r="P22" s="30">
        <v>7240</v>
      </c>
    </row>
    <row r="23" spans="1:16" s="16" customFormat="1" ht="18" customHeight="1" thickBot="1" x14ac:dyDescent="0.3">
      <c r="A23" s="34" t="s">
        <v>348</v>
      </c>
      <c r="B23" s="35">
        <v>342203</v>
      </c>
      <c r="C23" s="36">
        <f t="shared" si="0"/>
        <v>84.217378357160257</v>
      </c>
      <c r="D23" s="37">
        <v>64130</v>
      </c>
      <c r="E23" s="38">
        <f t="shared" si="1"/>
        <v>15.782621642839739</v>
      </c>
      <c r="F23" s="39">
        <v>406333</v>
      </c>
      <c r="G23" s="40">
        <v>171093</v>
      </c>
      <c r="H23" s="41">
        <f t="shared" si="2"/>
        <v>89.243408184023153</v>
      </c>
      <c r="I23" s="42">
        <v>20622</v>
      </c>
      <c r="J23" s="41">
        <f t="shared" si="3"/>
        <v>10.75659181597684</v>
      </c>
      <c r="K23" s="39">
        <v>191715</v>
      </c>
      <c r="L23" s="40">
        <v>171110</v>
      </c>
      <c r="M23" s="38">
        <f t="shared" si="4"/>
        <v>79.727702243055091</v>
      </c>
      <c r="N23" s="42">
        <v>43508</v>
      </c>
      <c r="O23" s="38">
        <f t="shared" si="5"/>
        <v>20.272297756944898</v>
      </c>
      <c r="P23" s="39">
        <v>214618</v>
      </c>
    </row>
    <row r="24" spans="1:16" ht="15" customHeight="1" x14ac:dyDescent="0.25">
      <c r="A24" s="49" t="s">
        <v>335</v>
      </c>
      <c r="B24" s="49"/>
      <c r="C24" s="49"/>
      <c r="D24" s="49"/>
      <c r="E24" s="49"/>
      <c r="F24" s="49"/>
    </row>
    <row r="25" spans="1:16" ht="15" customHeight="1" x14ac:dyDescent="0.25">
      <c r="A25" s="49" t="s">
        <v>336</v>
      </c>
      <c r="B25" s="49"/>
      <c r="C25" s="49"/>
      <c r="D25" s="49"/>
      <c r="E25" s="49"/>
      <c r="F25" s="49"/>
    </row>
    <row r="26" spans="1:16" ht="15" customHeight="1" x14ac:dyDescent="0.25">
      <c r="A26" s="49" t="s">
        <v>337</v>
      </c>
      <c r="B26" s="49"/>
      <c r="C26" s="49"/>
      <c r="D26" s="49"/>
      <c r="E26" s="49"/>
      <c r="F26" s="49"/>
    </row>
  </sheetData>
  <mergeCells count="10">
    <mergeCell ref="A1:P1"/>
    <mergeCell ref="A2:P2"/>
    <mergeCell ref="A3:P3"/>
    <mergeCell ref="A26:F26"/>
    <mergeCell ref="A5:A6"/>
    <mergeCell ref="B5:F5"/>
    <mergeCell ref="G5:K5"/>
    <mergeCell ref="L5:P5"/>
    <mergeCell ref="A24:F24"/>
    <mergeCell ref="A25:F25"/>
  </mergeCells>
  <printOptions horizontalCentered="1" verticalCentered="1"/>
  <pageMargins left="0" right="0" top="0" bottom="0" header="0" footer="0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outlinePr summaryBelow="0" summaryRight="0"/>
  </sheetPr>
  <dimension ref="A1:P24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20.140625" customWidth="1"/>
    <col min="2" max="2" width="8.85546875" style="4" customWidth="1"/>
    <col min="3" max="3" width="7.7109375" style="4" customWidth="1"/>
    <col min="4" max="4" width="8.85546875" style="4" customWidth="1"/>
    <col min="5" max="5" width="7.7109375" style="4" customWidth="1"/>
    <col min="6" max="6" width="10.42578125" style="4" customWidth="1"/>
    <col min="7" max="7" width="8.85546875" style="4" customWidth="1"/>
    <col min="8" max="8" width="7.7109375" style="4" customWidth="1"/>
    <col min="9" max="9" width="8.85546875" style="4" customWidth="1"/>
    <col min="10" max="10" width="7.7109375" style="4" customWidth="1"/>
    <col min="11" max="11" width="10.42578125" style="4" customWidth="1"/>
    <col min="12" max="12" width="8.85546875" style="4" customWidth="1"/>
    <col min="13" max="13" width="7.7109375" style="4" customWidth="1"/>
    <col min="14" max="14" width="8.85546875" style="4" customWidth="1"/>
    <col min="15" max="15" width="7.7109375" style="4" customWidth="1"/>
    <col min="16" max="16" width="10.425781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18" customHeight="1" x14ac:dyDescent="0.25">
      <c r="A7" s="7" t="s">
        <v>58</v>
      </c>
      <c r="B7" s="8">
        <v>100721</v>
      </c>
      <c r="C7" s="9">
        <f t="shared" ref="C7:C21" si="0">B7/F7*100</f>
        <v>90.234004049380943</v>
      </c>
      <c r="D7" s="10">
        <v>10901</v>
      </c>
      <c r="E7" s="11">
        <f>D7/F7*100</f>
        <v>9.7659959506190539</v>
      </c>
      <c r="F7" s="12">
        <v>111622</v>
      </c>
      <c r="G7" s="13">
        <v>51368</v>
      </c>
      <c r="H7" s="14">
        <f>G7/K7*100</f>
        <v>92.486631497452336</v>
      </c>
      <c r="I7" s="15">
        <v>4173</v>
      </c>
      <c r="J7" s="14">
        <f>I7/K7*100</f>
        <v>7.5133685025476664</v>
      </c>
      <c r="K7" s="12">
        <v>55541</v>
      </c>
      <c r="L7" s="13">
        <v>49353</v>
      </c>
      <c r="M7" s="11">
        <f>L7/P7*100</f>
        <v>88.00306699238601</v>
      </c>
      <c r="N7" s="15">
        <v>6728</v>
      </c>
      <c r="O7" s="11">
        <f>N7/P7*100</f>
        <v>11.996933007613988</v>
      </c>
      <c r="P7" s="12">
        <v>56081</v>
      </c>
    </row>
    <row r="8" spans="1:16" s="16" customFormat="1" ht="18" customHeight="1" x14ac:dyDescent="0.25">
      <c r="A8" s="7" t="s">
        <v>59</v>
      </c>
      <c r="B8" s="17">
        <v>67054</v>
      </c>
      <c r="C8" s="18">
        <f t="shared" si="0"/>
        <v>87.007409137503728</v>
      </c>
      <c r="D8" s="19">
        <v>10013</v>
      </c>
      <c r="E8" s="20">
        <f t="shared" ref="E8:E21" si="1">D8/F8*100</f>
        <v>12.99259086249627</v>
      </c>
      <c r="F8" s="21">
        <v>77067</v>
      </c>
      <c r="G8" s="22">
        <v>34413</v>
      </c>
      <c r="H8" s="23">
        <f t="shared" ref="H8:H21" si="2">G8/K8*100</f>
        <v>90.292026342717719</v>
      </c>
      <c r="I8" s="24">
        <v>3700</v>
      </c>
      <c r="J8" s="23">
        <f t="shared" ref="J8:J21" si="3">I8/K8*100</f>
        <v>9.7079736572822934</v>
      </c>
      <c r="K8" s="21">
        <v>38113</v>
      </c>
      <c r="L8" s="22">
        <v>32641</v>
      </c>
      <c r="M8" s="20">
        <f t="shared" ref="M8:M21" si="4">L8/P8*100</f>
        <v>83.793705396108237</v>
      </c>
      <c r="N8" s="24">
        <v>6313</v>
      </c>
      <c r="O8" s="20">
        <f t="shared" ref="O8:O21" si="5">N8/P8*100</f>
        <v>16.20629460389177</v>
      </c>
      <c r="P8" s="21">
        <v>38954</v>
      </c>
    </row>
    <row r="9" spans="1:16" s="16" customFormat="1" ht="18" customHeight="1" x14ac:dyDescent="0.25">
      <c r="A9" s="7" t="s">
        <v>60</v>
      </c>
      <c r="B9" s="17">
        <v>13071</v>
      </c>
      <c r="C9" s="18">
        <f t="shared" si="0"/>
        <v>84.530815495052707</v>
      </c>
      <c r="D9" s="19">
        <v>2392</v>
      </c>
      <c r="E9" s="20">
        <f t="shared" si="1"/>
        <v>15.469184504947295</v>
      </c>
      <c r="F9" s="21">
        <v>15463</v>
      </c>
      <c r="G9" s="22">
        <v>6742</v>
      </c>
      <c r="H9" s="23">
        <f t="shared" si="2"/>
        <v>87.958251793868243</v>
      </c>
      <c r="I9" s="24">
        <v>923</v>
      </c>
      <c r="J9" s="23">
        <f t="shared" si="3"/>
        <v>12.041748206131768</v>
      </c>
      <c r="K9" s="21">
        <v>7665</v>
      </c>
      <c r="L9" s="22">
        <v>6329</v>
      </c>
      <c r="M9" s="20">
        <f t="shared" si="4"/>
        <v>81.161836368299561</v>
      </c>
      <c r="N9" s="24">
        <v>1469</v>
      </c>
      <c r="O9" s="20">
        <f t="shared" si="5"/>
        <v>18.838163631700436</v>
      </c>
      <c r="P9" s="21">
        <v>7798</v>
      </c>
    </row>
    <row r="10" spans="1:16" s="16" customFormat="1" ht="18" customHeight="1" x14ac:dyDescent="0.25">
      <c r="A10" s="7" t="s">
        <v>61</v>
      </c>
      <c r="B10" s="17">
        <v>13248</v>
      </c>
      <c r="C10" s="18">
        <f t="shared" si="0"/>
        <v>85.892116182572607</v>
      </c>
      <c r="D10" s="19">
        <v>2176</v>
      </c>
      <c r="E10" s="20">
        <f t="shared" si="1"/>
        <v>14.107883817427386</v>
      </c>
      <c r="F10" s="21">
        <v>15424</v>
      </c>
      <c r="G10" s="22">
        <v>6862</v>
      </c>
      <c r="H10" s="23">
        <f t="shared" si="2"/>
        <v>89.407166123778509</v>
      </c>
      <c r="I10" s="24">
        <v>813</v>
      </c>
      <c r="J10" s="23">
        <f t="shared" si="3"/>
        <v>10.592833876221498</v>
      </c>
      <c r="K10" s="21">
        <v>7675</v>
      </c>
      <c r="L10" s="22">
        <v>6386</v>
      </c>
      <c r="M10" s="20">
        <f t="shared" si="4"/>
        <v>82.410633630145824</v>
      </c>
      <c r="N10" s="24">
        <v>1363</v>
      </c>
      <c r="O10" s="20">
        <f t="shared" si="5"/>
        <v>17.589366369854176</v>
      </c>
      <c r="P10" s="21">
        <v>7749</v>
      </c>
    </row>
    <row r="11" spans="1:16" s="16" customFormat="1" ht="18" customHeight="1" x14ac:dyDescent="0.25">
      <c r="A11" s="7" t="s">
        <v>62</v>
      </c>
      <c r="B11" s="17">
        <v>25664</v>
      </c>
      <c r="C11" s="18">
        <f t="shared" si="0"/>
        <v>84.51835995389429</v>
      </c>
      <c r="D11" s="19">
        <v>4701</v>
      </c>
      <c r="E11" s="20">
        <f t="shared" si="1"/>
        <v>15.481640046105714</v>
      </c>
      <c r="F11" s="21">
        <v>30365</v>
      </c>
      <c r="G11" s="22">
        <v>13211</v>
      </c>
      <c r="H11" s="23">
        <f t="shared" si="2"/>
        <v>87.258916776750326</v>
      </c>
      <c r="I11" s="24">
        <v>1929</v>
      </c>
      <c r="J11" s="23">
        <f t="shared" si="3"/>
        <v>12.741083223249669</v>
      </c>
      <c r="K11" s="21">
        <v>15140</v>
      </c>
      <c r="L11" s="22">
        <v>12453</v>
      </c>
      <c r="M11" s="20">
        <f t="shared" si="4"/>
        <v>81.793103448275858</v>
      </c>
      <c r="N11" s="24">
        <v>2772</v>
      </c>
      <c r="O11" s="20">
        <f t="shared" si="5"/>
        <v>18.206896551724139</v>
      </c>
      <c r="P11" s="21">
        <v>15225</v>
      </c>
    </row>
    <row r="12" spans="1:16" s="16" customFormat="1" ht="18" customHeight="1" x14ac:dyDescent="0.25">
      <c r="A12" s="7" t="s">
        <v>63</v>
      </c>
      <c r="B12" s="17">
        <v>32911</v>
      </c>
      <c r="C12" s="18">
        <f t="shared" si="0"/>
        <v>85.171191221759273</v>
      </c>
      <c r="D12" s="19">
        <v>5730</v>
      </c>
      <c r="E12" s="20">
        <f t="shared" si="1"/>
        <v>14.828808778240729</v>
      </c>
      <c r="F12" s="21">
        <v>38641</v>
      </c>
      <c r="G12" s="22">
        <v>16629</v>
      </c>
      <c r="H12" s="23">
        <f t="shared" si="2"/>
        <v>87.682573161086211</v>
      </c>
      <c r="I12" s="24">
        <v>2336</v>
      </c>
      <c r="J12" s="23">
        <f t="shared" si="3"/>
        <v>12.317426838913789</v>
      </c>
      <c r="K12" s="21">
        <v>18965</v>
      </c>
      <c r="L12" s="22">
        <v>16282</v>
      </c>
      <c r="M12" s="20">
        <f t="shared" si="4"/>
        <v>82.750559056718842</v>
      </c>
      <c r="N12" s="24">
        <v>3394</v>
      </c>
      <c r="O12" s="20">
        <f t="shared" si="5"/>
        <v>17.249440943281154</v>
      </c>
      <c r="P12" s="21">
        <v>19676</v>
      </c>
    </row>
    <row r="13" spans="1:16" s="16" customFormat="1" ht="18" customHeight="1" x14ac:dyDescent="0.25">
      <c r="A13" s="7" t="s">
        <v>64</v>
      </c>
      <c r="B13" s="17">
        <v>26206</v>
      </c>
      <c r="C13" s="18">
        <f t="shared" si="0"/>
        <v>82.935628837268183</v>
      </c>
      <c r="D13" s="19">
        <v>5392</v>
      </c>
      <c r="E13" s="20">
        <f t="shared" si="1"/>
        <v>17.064371162731817</v>
      </c>
      <c r="F13" s="21">
        <v>31598</v>
      </c>
      <c r="G13" s="22">
        <v>13634</v>
      </c>
      <c r="H13" s="23">
        <f t="shared" si="2"/>
        <v>86.073232323232318</v>
      </c>
      <c r="I13" s="24">
        <v>2206</v>
      </c>
      <c r="J13" s="23">
        <f t="shared" si="3"/>
        <v>13.926767676767676</v>
      </c>
      <c r="K13" s="21">
        <v>15840</v>
      </c>
      <c r="L13" s="22">
        <v>12572</v>
      </c>
      <c r="M13" s="20">
        <f t="shared" si="4"/>
        <v>79.781698185048867</v>
      </c>
      <c r="N13" s="24">
        <v>3186</v>
      </c>
      <c r="O13" s="20">
        <f t="shared" si="5"/>
        <v>20.218301814951136</v>
      </c>
      <c r="P13" s="21">
        <v>15758</v>
      </c>
    </row>
    <row r="14" spans="1:16" s="16" customFormat="1" ht="18" customHeight="1" x14ac:dyDescent="0.25">
      <c r="A14" s="7" t="s">
        <v>65</v>
      </c>
      <c r="B14" s="17">
        <v>8211</v>
      </c>
      <c r="C14" s="18">
        <f t="shared" si="0"/>
        <v>80.318888780201505</v>
      </c>
      <c r="D14" s="19">
        <v>2012</v>
      </c>
      <c r="E14" s="20">
        <f t="shared" si="1"/>
        <v>19.681111219798495</v>
      </c>
      <c r="F14" s="21">
        <v>10223</v>
      </c>
      <c r="G14" s="22">
        <v>4355</v>
      </c>
      <c r="H14" s="23">
        <f t="shared" si="2"/>
        <v>84.415584415584405</v>
      </c>
      <c r="I14" s="24">
        <v>804</v>
      </c>
      <c r="J14" s="23">
        <f t="shared" si="3"/>
        <v>15.584415584415584</v>
      </c>
      <c r="K14" s="21">
        <v>5159</v>
      </c>
      <c r="L14" s="22">
        <v>3856</v>
      </c>
      <c r="M14" s="20">
        <f t="shared" si="4"/>
        <v>76.145339652448669</v>
      </c>
      <c r="N14" s="24">
        <v>1208</v>
      </c>
      <c r="O14" s="20">
        <f t="shared" si="5"/>
        <v>23.854660347551341</v>
      </c>
      <c r="P14" s="21">
        <v>5064</v>
      </c>
    </row>
    <row r="15" spans="1:16" s="16" customFormat="1" ht="18" customHeight="1" x14ac:dyDescent="0.25">
      <c r="A15" s="7" t="s">
        <v>66</v>
      </c>
      <c r="B15" s="17">
        <v>37943</v>
      </c>
      <c r="C15" s="18">
        <f t="shared" si="0"/>
        <v>87.684877056757259</v>
      </c>
      <c r="D15" s="19">
        <v>5329</v>
      </c>
      <c r="E15" s="20">
        <f t="shared" si="1"/>
        <v>12.315122943242745</v>
      </c>
      <c r="F15" s="21">
        <v>43272</v>
      </c>
      <c r="G15" s="22">
        <v>19144</v>
      </c>
      <c r="H15" s="23">
        <f t="shared" si="2"/>
        <v>90.1912748515971</v>
      </c>
      <c r="I15" s="24">
        <v>2082</v>
      </c>
      <c r="J15" s="23">
        <f t="shared" si="3"/>
        <v>9.8087251484029032</v>
      </c>
      <c r="K15" s="21">
        <v>21226</v>
      </c>
      <c r="L15" s="22">
        <v>18799</v>
      </c>
      <c r="M15" s="20">
        <f t="shared" si="4"/>
        <v>85.271704617617701</v>
      </c>
      <c r="N15" s="24">
        <v>3247</v>
      </c>
      <c r="O15" s="20">
        <f t="shared" si="5"/>
        <v>14.728295382382292</v>
      </c>
      <c r="P15" s="21">
        <v>22046</v>
      </c>
    </row>
    <row r="16" spans="1:16" s="16" customFormat="1" ht="18" customHeight="1" x14ac:dyDescent="0.25">
      <c r="A16" s="7" t="s">
        <v>67</v>
      </c>
      <c r="B16" s="17">
        <v>11114</v>
      </c>
      <c r="C16" s="18">
        <f t="shared" si="0"/>
        <v>87.079840162971095</v>
      </c>
      <c r="D16" s="19">
        <v>1649</v>
      </c>
      <c r="E16" s="20">
        <f t="shared" si="1"/>
        <v>12.92015983702891</v>
      </c>
      <c r="F16" s="21">
        <v>12763</v>
      </c>
      <c r="G16" s="22">
        <v>5643</v>
      </c>
      <c r="H16" s="23">
        <f t="shared" si="2"/>
        <v>88.754325259515582</v>
      </c>
      <c r="I16" s="24">
        <v>715</v>
      </c>
      <c r="J16" s="23">
        <f t="shared" si="3"/>
        <v>11.245674740484429</v>
      </c>
      <c r="K16" s="21">
        <v>6358</v>
      </c>
      <c r="L16" s="22">
        <v>5471</v>
      </c>
      <c r="M16" s="20">
        <f t="shared" si="4"/>
        <v>85.417642466822798</v>
      </c>
      <c r="N16" s="24">
        <v>934</v>
      </c>
      <c r="O16" s="20">
        <f t="shared" si="5"/>
        <v>14.582357533177207</v>
      </c>
      <c r="P16" s="21">
        <v>6405</v>
      </c>
    </row>
    <row r="17" spans="1:16" s="16" customFormat="1" ht="18" customHeight="1" x14ac:dyDescent="0.25">
      <c r="A17" s="7" t="s">
        <v>68</v>
      </c>
      <c r="B17" s="17">
        <v>40898</v>
      </c>
      <c r="C17" s="18">
        <f t="shared" si="0"/>
        <v>90.20291133656815</v>
      </c>
      <c r="D17" s="19">
        <v>4442</v>
      </c>
      <c r="E17" s="20">
        <f t="shared" si="1"/>
        <v>9.7970886634318486</v>
      </c>
      <c r="F17" s="21">
        <v>45340</v>
      </c>
      <c r="G17" s="22">
        <v>20641</v>
      </c>
      <c r="H17" s="23">
        <f t="shared" si="2"/>
        <v>93.682203966777109</v>
      </c>
      <c r="I17" s="24">
        <v>1392</v>
      </c>
      <c r="J17" s="23">
        <f t="shared" si="3"/>
        <v>6.3177960332228933</v>
      </c>
      <c r="K17" s="21">
        <v>22033</v>
      </c>
      <c r="L17" s="22">
        <v>20257</v>
      </c>
      <c r="M17" s="20">
        <f t="shared" si="4"/>
        <v>86.9138027202128</v>
      </c>
      <c r="N17" s="24">
        <v>3050</v>
      </c>
      <c r="O17" s="20">
        <f t="shared" si="5"/>
        <v>13.086197279787187</v>
      </c>
      <c r="P17" s="21">
        <v>23307</v>
      </c>
    </row>
    <row r="18" spans="1:16" s="16" customFormat="1" ht="18" customHeight="1" x14ac:dyDescent="0.25">
      <c r="A18" s="7" t="s">
        <v>69</v>
      </c>
      <c r="B18" s="17">
        <v>10021</v>
      </c>
      <c r="C18" s="18">
        <f t="shared" si="0"/>
        <v>86.912402428447535</v>
      </c>
      <c r="D18" s="19">
        <v>1509</v>
      </c>
      <c r="E18" s="20">
        <f t="shared" si="1"/>
        <v>13.087597571552473</v>
      </c>
      <c r="F18" s="21">
        <v>11530</v>
      </c>
      <c r="G18" s="22">
        <v>5090</v>
      </c>
      <c r="H18" s="23">
        <f t="shared" si="2"/>
        <v>88.460201598887735</v>
      </c>
      <c r="I18" s="24">
        <v>664</v>
      </c>
      <c r="J18" s="23">
        <f t="shared" si="3"/>
        <v>11.53979840111227</v>
      </c>
      <c r="K18" s="21">
        <v>5754</v>
      </c>
      <c r="L18" s="22">
        <v>4931</v>
      </c>
      <c r="M18" s="20">
        <f t="shared" si="4"/>
        <v>85.37049861495845</v>
      </c>
      <c r="N18" s="24">
        <v>845</v>
      </c>
      <c r="O18" s="20">
        <f t="shared" si="5"/>
        <v>14.629501385041552</v>
      </c>
      <c r="P18" s="21">
        <v>5776</v>
      </c>
    </row>
    <row r="19" spans="1:16" s="16" customFormat="1" ht="18" customHeight="1" x14ac:dyDescent="0.25">
      <c r="A19" s="7" t="s">
        <v>70</v>
      </c>
      <c r="B19" s="17">
        <v>40834</v>
      </c>
      <c r="C19" s="18">
        <f t="shared" si="0"/>
        <v>82.559644156894464</v>
      </c>
      <c r="D19" s="19">
        <v>8626</v>
      </c>
      <c r="E19" s="20">
        <f t="shared" si="1"/>
        <v>17.440355843105539</v>
      </c>
      <c r="F19" s="21">
        <v>49460</v>
      </c>
      <c r="G19" s="22">
        <v>20127</v>
      </c>
      <c r="H19" s="23">
        <f t="shared" si="2"/>
        <v>83.535319996679675</v>
      </c>
      <c r="I19" s="24">
        <v>3967</v>
      </c>
      <c r="J19" s="23">
        <f t="shared" si="3"/>
        <v>16.464680003320328</v>
      </c>
      <c r="K19" s="21">
        <v>24094</v>
      </c>
      <c r="L19" s="22">
        <v>20707</v>
      </c>
      <c r="M19" s="20">
        <f t="shared" si="4"/>
        <v>81.632894425609081</v>
      </c>
      <c r="N19" s="24">
        <v>4659</v>
      </c>
      <c r="O19" s="20">
        <f t="shared" si="5"/>
        <v>18.367105574390916</v>
      </c>
      <c r="P19" s="21">
        <v>25366</v>
      </c>
    </row>
    <row r="20" spans="1:16" s="16" customFormat="1" ht="18" customHeight="1" thickBot="1" x14ac:dyDescent="0.3">
      <c r="A20" s="25" t="s">
        <v>71</v>
      </c>
      <c r="B20" s="26">
        <v>8956</v>
      </c>
      <c r="C20" s="27">
        <f t="shared" si="0"/>
        <v>80.431073192635836</v>
      </c>
      <c r="D20" s="28">
        <v>2179</v>
      </c>
      <c r="E20" s="29">
        <f t="shared" si="1"/>
        <v>19.568926807364168</v>
      </c>
      <c r="F20" s="30">
        <v>11135</v>
      </c>
      <c r="G20" s="31">
        <v>4614</v>
      </c>
      <c r="H20" s="32">
        <f t="shared" si="2"/>
        <v>83.270167839740111</v>
      </c>
      <c r="I20" s="33">
        <v>927</v>
      </c>
      <c r="J20" s="32">
        <f t="shared" si="3"/>
        <v>16.729832160259882</v>
      </c>
      <c r="K20" s="30">
        <v>5541</v>
      </c>
      <c r="L20" s="31">
        <v>4342</v>
      </c>
      <c r="M20" s="29">
        <f t="shared" si="4"/>
        <v>77.618877368609233</v>
      </c>
      <c r="N20" s="33">
        <v>1252</v>
      </c>
      <c r="O20" s="29">
        <f t="shared" si="5"/>
        <v>22.381122631390777</v>
      </c>
      <c r="P20" s="30">
        <v>5594</v>
      </c>
    </row>
    <row r="21" spans="1:16" s="16" customFormat="1" ht="18" customHeight="1" thickBot="1" x14ac:dyDescent="0.3">
      <c r="A21" s="34" t="s">
        <v>349</v>
      </c>
      <c r="B21" s="35">
        <v>436852</v>
      </c>
      <c r="C21" s="36">
        <f t="shared" si="0"/>
        <v>86.693669218083642</v>
      </c>
      <c r="D21" s="37">
        <v>67051</v>
      </c>
      <c r="E21" s="38">
        <f t="shared" si="1"/>
        <v>13.306330781916362</v>
      </c>
      <c r="F21" s="39">
        <v>503903</v>
      </c>
      <c r="G21" s="40">
        <v>222473</v>
      </c>
      <c r="H21" s="41">
        <f t="shared" si="2"/>
        <v>89.309284475560418</v>
      </c>
      <c r="I21" s="42">
        <v>26631</v>
      </c>
      <c r="J21" s="41">
        <f t="shared" si="3"/>
        <v>10.690715524439591</v>
      </c>
      <c r="K21" s="39">
        <v>249104</v>
      </c>
      <c r="L21" s="40">
        <v>214379</v>
      </c>
      <c r="M21" s="38">
        <f t="shared" si="4"/>
        <v>84.136515449432693</v>
      </c>
      <c r="N21" s="42">
        <v>40420</v>
      </c>
      <c r="O21" s="38">
        <f t="shared" si="5"/>
        <v>15.863484550567311</v>
      </c>
      <c r="P21" s="39">
        <v>254799</v>
      </c>
    </row>
    <row r="22" spans="1:16" s="4" customFormat="1" ht="15" customHeight="1" x14ac:dyDescent="0.25">
      <c r="A22" s="49" t="s">
        <v>335</v>
      </c>
      <c r="B22" s="49"/>
      <c r="C22" s="49"/>
      <c r="D22" s="49"/>
      <c r="E22" s="49"/>
      <c r="F22" s="49"/>
    </row>
    <row r="23" spans="1:16" s="4" customFormat="1" ht="15" customHeight="1" x14ac:dyDescent="0.25">
      <c r="A23" s="49" t="s">
        <v>336</v>
      </c>
      <c r="B23" s="49"/>
      <c r="C23" s="49"/>
      <c r="D23" s="49"/>
      <c r="E23" s="49"/>
      <c r="F23" s="49"/>
    </row>
    <row r="24" spans="1:16" s="4" customFormat="1" ht="15" customHeight="1" x14ac:dyDescent="0.25">
      <c r="A24" s="49" t="s">
        <v>337</v>
      </c>
      <c r="B24" s="49"/>
      <c r="C24" s="49"/>
      <c r="D24" s="49"/>
      <c r="E24" s="49"/>
      <c r="F24" s="49"/>
    </row>
  </sheetData>
  <mergeCells count="10">
    <mergeCell ref="A1:P1"/>
    <mergeCell ref="A2:P2"/>
    <mergeCell ref="A3:P3"/>
    <mergeCell ref="A24:F24"/>
    <mergeCell ref="A5:A6"/>
    <mergeCell ref="B5:F5"/>
    <mergeCell ref="G5:K5"/>
    <mergeCell ref="L5:P5"/>
    <mergeCell ref="A22:F22"/>
    <mergeCell ref="A23:F23"/>
  </mergeCells>
  <printOptions horizontalCentered="1" verticalCentered="1"/>
  <pageMargins left="0" right="0" top="0" bottom="0" header="0" footer="0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outlinePr summaryBelow="0" summaryRight="0"/>
  </sheetPr>
  <dimension ref="A1:P24"/>
  <sheetViews>
    <sheetView showGridLines="0" workbookViewId="0">
      <selection activeCell="G25" sqref="G25"/>
    </sheetView>
  </sheetViews>
  <sheetFormatPr baseColWidth="10" defaultColWidth="9.140625" defaultRowHeight="15" x14ac:dyDescent="0.25"/>
  <cols>
    <col min="1" max="1" width="16" customWidth="1"/>
    <col min="2" max="2" width="8.85546875" style="4" customWidth="1"/>
    <col min="3" max="3" width="8.28515625" style="4" customWidth="1"/>
    <col min="4" max="4" width="8.85546875" style="4" customWidth="1"/>
    <col min="5" max="5" width="8.28515625" style="4" customWidth="1"/>
    <col min="6" max="6" width="10.7109375" style="4" customWidth="1"/>
    <col min="7" max="7" width="8.85546875" style="4" customWidth="1"/>
    <col min="8" max="8" width="8.28515625" style="4" customWidth="1"/>
    <col min="9" max="9" width="8.85546875" style="4" customWidth="1"/>
    <col min="10" max="10" width="8.28515625" style="4" customWidth="1"/>
    <col min="11" max="11" width="10.7109375" style="4" customWidth="1"/>
    <col min="12" max="12" width="8.85546875" style="4" customWidth="1"/>
    <col min="13" max="13" width="8.28515625" style="4" customWidth="1"/>
    <col min="14" max="14" width="8.85546875" style="4" customWidth="1"/>
    <col min="15" max="15" width="8.28515625" style="4" customWidth="1"/>
    <col min="16" max="16" width="10.710937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18" customHeight="1" x14ac:dyDescent="0.25">
      <c r="A7" s="7" t="s">
        <v>72</v>
      </c>
      <c r="B7" s="8">
        <v>24681</v>
      </c>
      <c r="C7" s="9">
        <f t="shared" ref="C7:C21" si="0">B7/F7*100</f>
        <v>86.917171432596135</v>
      </c>
      <c r="D7" s="10">
        <v>3715</v>
      </c>
      <c r="E7" s="11">
        <f>D7/F7*100</f>
        <v>13.082828567403858</v>
      </c>
      <c r="F7" s="12">
        <v>28396</v>
      </c>
      <c r="G7" s="13">
        <v>12417</v>
      </c>
      <c r="H7" s="14">
        <f>G7/K7*100</f>
        <v>89.311659354096236</v>
      </c>
      <c r="I7" s="15">
        <v>1486</v>
      </c>
      <c r="J7" s="14">
        <f>I7/K7*100</f>
        <v>10.688340645903761</v>
      </c>
      <c r="K7" s="12">
        <v>13903</v>
      </c>
      <c r="L7" s="13">
        <v>12264</v>
      </c>
      <c r="M7" s="11">
        <f>L7/P7*100</f>
        <v>84.620161457255222</v>
      </c>
      <c r="N7" s="15">
        <v>2229</v>
      </c>
      <c r="O7" s="11">
        <f>N7/P7*100</f>
        <v>15.379838542744773</v>
      </c>
      <c r="P7" s="12">
        <v>14493</v>
      </c>
    </row>
    <row r="8" spans="1:16" s="16" customFormat="1" ht="18" customHeight="1" x14ac:dyDescent="0.25">
      <c r="A8" s="7" t="s">
        <v>73</v>
      </c>
      <c r="B8" s="17">
        <v>33785</v>
      </c>
      <c r="C8" s="18">
        <f t="shared" si="0"/>
        <v>86.219216536940152</v>
      </c>
      <c r="D8" s="19">
        <v>5400</v>
      </c>
      <c r="E8" s="20">
        <f t="shared" ref="E8:E21" si="1">D8/F8*100</f>
        <v>13.780783463059846</v>
      </c>
      <c r="F8" s="21">
        <v>39185</v>
      </c>
      <c r="G8" s="22">
        <v>16951</v>
      </c>
      <c r="H8" s="23">
        <f t="shared" ref="H8:H21" si="2">G8/K8*100</f>
        <v>89.816139458485665</v>
      </c>
      <c r="I8" s="24">
        <v>1922</v>
      </c>
      <c r="J8" s="23">
        <f t="shared" ref="J8:J21" si="3">I8/K8*100</f>
        <v>10.183860541514331</v>
      </c>
      <c r="K8" s="21">
        <v>18873</v>
      </c>
      <c r="L8" s="22">
        <v>16834</v>
      </c>
      <c r="M8" s="20">
        <f t="shared" ref="M8:M21" si="4">L8/P8*100</f>
        <v>82.877116975187079</v>
      </c>
      <c r="N8" s="24">
        <v>3478</v>
      </c>
      <c r="O8" s="20">
        <f t="shared" ref="O8:O21" si="5">N8/P8*100</f>
        <v>17.122883024812918</v>
      </c>
      <c r="P8" s="21">
        <v>20312</v>
      </c>
    </row>
    <row r="9" spans="1:16" s="16" customFormat="1" ht="18" customHeight="1" x14ac:dyDescent="0.25">
      <c r="A9" s="7" t="s">
        <v>74</v>
      </c>
      <c r="B9" s="17">
        <v>11409</v>
      </c>
      <c r="C9" s="18">
        <f t="shared" si="0"/>
        <v>85.192652329749109</v>
      </c>
      <c r="D9" s="19">
        <v>1983</v>
      </c>
      <c r="E9" s="20">
        <f t="shared" si="1"/>
        <v>14.807347670250895</v>
      </c>
      <c r="F9" s="21">
        <v>13392</v>
      </c>
      <c r="G9" s="22">
        <v>5433</v>
      </c>
      <c r="H9" s="23">
        <f t="shared" si="2"/>
        <v>86.115073704232046</v>
      </c>
      <c r="I9" s="24">
        <v>876</v>
      </c>
      <c r="J9" s="23">
        <f t="shared" si="3"/>
        <v>13.884926295767949</v>
      </c>
      <c r="K9" s="21">
        <v>6309</v>
      </c>
      <c r="L9" s="22">
        <v>5976</v>
      </c>
      <c r="M9" s="20">
        <f t="shared" si="4"/>
        <v>84.371029224904703</v>
      </c>
      <c r="N9" s="24">
        <v>1107</v>
      </c>
      <c r="O9" s="20">
        <f t="shared" si="5"/>
        <v>15.628970775095299</v>
      </c>
      <c r="P9" s="21">
        <v>7083</v>
      </c>
    </row>
    <row r="10" spans="1:16" s="16" customFormat="1" ht="18" customHeight="1" x14ac:dyDescent="0.25">
      <c r="A10" s="7" t="s">
        <v>75</v>
      </c>
      <c r="B10" s="17">
        <v>13538</v>
      </c>
      <c r="C10" s="18">
        <f t="shared" si="0"/>
        <v>80.125473484848484</v>
      </c>
      <c r="D10" s="19">
        <v>3358</v>
      </c>
      <c r="E10" s="20">
        <f t="shared" si="1"/>
        <v>19.874526515151516</v>
      </c>
      <c r="F10" s="21">
        <v>16896</v>
      </c>
      <c r="G10" s="22">
        <v>6420</v>
      </c>
      <c r="H10" s="23">
        <f t="shared" si="2"/>
        <v>80.330330330330341</v>
      </c>
      <c r="I10" s="24">
        <v>1572</v>
      </c>
      <c r="J10" s="23">
        <f t="shared" si="3"/>
        <v>19.66966966966967</v>
      </c>
      <c r="K10" s="21">
        <v>7992</v>
      </c>
      <c r="L10" s="22">
        <v>7118</v>
      </c>
      <c r="M10" s="20">
        <f t="shared" si="4"/>
        <v>79.941599281221926</v>
      </c>
      <c r="N10" s="24">
        <v>1786</v>
      </c>
      <c r="O10" s="20">
        <f t="shared" si="5"/>
        <v>20.058400718778078</v>
      </c>
      <c r="P10" s="21">
        <v>8904</v>
      </c>
    </row>
    <row r="11" spans="1:16" s="16" customFormat="1" ht="18" customHeight="1" x14ac:dyDescent="0.25">
      <c r="A11" s="7" t="s">
        <v>76</v>
      </c>
      <c r="B11" s="17">
        <v>6871</v>
      </c>
      <c r="C11" s="18">
        <f t="shared" si="0"/>
        <v>82.238180730101746</v>
      </c>
      <c r="D11" s="19">
        <v>1484</v>
      </c>
      <c r="E11" s="20">
        <f t="shared" si="1"/>
        <v>17.761819269898265</v>
      </c>
      <c r="F11" s="21">
        <v>8355</v>
      </c>
      <c r="G11" s="22">
        <v>3411</v>
      </c>
      <c r="H11" s="23">
        <f t="shared" si="2"/>
        <v>83.623437116940423</v>
      </c>
      <c r="I11" s="24">
        <v>668</v>
      </c>
      <c r="J11" s="23">
        <f t="shared" si="3"/>
        <v>16.376562883059574</v>
      </c>
      <c r="K11" s="21">
        <v>4079</v>
      </c>
      <c r="L11" s="22">
        <v>3460</v>
      </c>
      <c r="M11" s="20">
        <f t="shared" si="4"/>
        <v>80.916744621141262</v>
      </c>
      <c r="N11" s="24">
        <v>816</v>
      </c>
      <c r="O11" s="20">
        <f t="shared" si="5"/>
        <v>19.083255378858745</v>
      </c>
      <c r="P11" s="21">
        <v>4276</v>
      </c>
    </row>
    <row r="12" spans="1:16" s="16" customFormat="1" ht="18" customHeight="1" x14ac:dyDescent="0.25">
      <c r="A12" s="7" t="s">
        <v>77</v>
      </c>
      <c r="B12" s="17">
        <v>13954</v>
      </c>
      <c r="C12" s="18">
        <f t="shared" si="0"/>
        <v>83.094146370511524</v>
      </c>
      <c r="D12" s="19">
        <v>2839</v>
      </c>
      <c r="E12" s="20">
        <f t="shared" si="1"/>
        <v>16.905853629488476</v>
      </c>
      <c r="F12" s="21">
        <v>16793</v>
      </c>
      <c r="G12" s="22">
        <v>6979</v>
      </c>
      <c r="H12" s="23">
        <f t="shared" si="2"/>
        <v>84.830436368056397</v>
      </c>
      <c r="I12" s="24">
        <v>1248</v>
      </c>
      <c r="J12" s="23">
        <f t="shared" si="3"/>
        <v>15.1695636319436</v>
      </c>
      <c r="K12" s="21">
        <v>8227</v>
      </c>
      <c r="L12" s="22">
        <v>6975</v>
      </c>
      <c r="M12" s="20">
        <f t="shared" si="4"/>
        <v>81.426570161102035</v>
      </c>
      <c r="N12" s="24">
        <v>1591</v>
      </c>
      <c r="O12" s="20">
        <f t="shared" si="5"/>
        <v>18.573429838897969</v>
      </c>
      <c r="P12" s="21">
        <v>8566</v>
      </c>
    </row>
    <row r="13" spans="1:16" s="16" customFormat="1" ht="18" customHeight="1" x14ac:dyDescent="0.25">
      <c r="A13" s="7" t="s">
        <v>78</v>
      </c>
      <c r="B13" s="17">
        <v>5739</v>
      </c>
      <c r="C13" s="18">
        <f t="shared" si="0"/>
        <v>86.994088221919057</v>
      </c>
      <c r="D13" s="19">
        <v>858</v>
      </c>
      <c r="E13" s="20">
        <f t="shared" si="1"/>
        <v>13.005911778080945</v>
      </c>
      <c r="F13" s="21">
        <v>6597</v>
      </c>
      <c r="G13" s="22">
        <v>2954</v>
      </c>
      <c r="H13" s="23">
        <f t="shared" si="2"/>
        <v>90.033526363913438</v>
      </c>
      <c r="I13" s="24">
        <v>327</v>
      </c>
      <c r="J13" s="23">
        <f t="shared" si="3"/>
        <v>9.9664736360865582</v>
      </c>
      <c r="K13" s="21">
        <v>3281</v>
      </c>
      <c r="L13" s="22">
        <v>2785</v>
      </c>
      <c r="M13" s="20">
        <f t="shared" si="4"/>
        <v>83.986731001206266</v>
      </c>
      <c r="N13" s="24">
        <v>531</v>
      </c>
      <c r="O13" s="20">
        <f t="shared" si="5"/>
        <v>16.013268998793727</v>
      </c>
      <c r="P13" s="21">
        <v>3316</v>
      </c>
    </row>
    <row r="14" spans="1:16" s="16" customFormat="1" ht="18" customHeight="1" x14ac:dyDescent="0.25">
      <c r="A14" s="7" t="s">
        <v>79</v>
      </c>
      <c r="B14" s="17">
        <v>32424</v>
      </c>
      <c r="C14" s="18">
        <f t="shared" si="0"/>
        <v>86.387978578850607</v>
      </c>
      <c r="D14" s="19">
        <v>5109</v>
      </c>
      <c r="E14" s="20">
        <f t="shared" si="1"/>
        <v>13.61202142114939</v>
      </c>
      <c r="F14" s="21">
        <v>37533</v>
      </c>
      <c r="G14" s="22">
        <v>16069</v>
      </c>
      <c r="H14" s="23">
        <f t="shared" si="2"/>
        <v>88.213658322353979</v>
      </c>
      <c r="I14" s="24">
        <v>2147</v>
      </c>
      <c r="J14" s="23">
        <f t="shared" si="3"/>
        <v>11.786341677646025</v>
      </c>
      <c r="K14" s="21">
        <v>18216</v>
      </c>
      <c r="L14" s="22">
        <v>16355</v>
      </c>
      <c r="M14" s="20">
        <f t="shared" si="4"/>
        <v>84.666356059429518</v>
      </c>
      <c r="N14" s="24">
        <v>2962</v>
      </c>
      <c r="O14" s="20">
        <f t="shared" si="5"/>
        <v>15.333643940570482</v>
      </c>
      <c r="P14" s="21">
        <v>19317</v>
      </c>
    </row>
    <row r="15" spans="1:16" s="16" customFormat="1" ht="18" customHeight="1" x14ac:dyDescent="0.25">
      <c r="A15" s="7" t="s">
        <v>80</v>
      </c>
      <c r="B15" s="17">
        <v>17846</v>
      </c>
      <c r="C15" s="18">
        <f t="shared" si="0"/>
        <v>87.032431114362353</v>
      </c>
      <c r="D15" s="19">
        <v>2659</v>
      </c>
      <c r="E15" s="20">
        <f t="shared" si="1"/>
        <v>12.967568885637649</v>
      </c>
      <c r="F15" s="21">
        <v>20505</v>
      </c>
      <c r="G15" s="22">
        <v>9004</v>
      </c>
      <c r="H15" s="23">
        <f t="shared" si="2"/>
        <v>88.543612941292167</v>
      </c>
      <c r="I15" s="24">
        <v>1165</v>
      </c>
      <c r="J15" s="23">
        <f t="shared" si="3"/>
        <v>11.456387058707836</v>
      </c>
      <c r="K15" s="21">
        <v>10169</v>
      </c>
      <c r="L15" s="22">
        <v>8842</v>
      </c>
      <c r="M15" s="20">
        <f t="shared" si="4"/>
        <v>85.545665634674933</v>
      </c>
      <c r="N15" s="24">
        <v>1494</v>
      </c>
      <c r="O15" s="20">
        <f t="shared" si="5"/>
        <v>14.454334365325078</v>
      </c>
      <c r="P15" s="21">
        <v>10336</v>
      </c>
    </row>
    <row r="16" spans="1:16" s="16" customFormat="1" ht="18" customHeight="1" x14ac:dyDescent="0.25">
      <c r="A16" s="7" t="s">
        <v>81</v>
      </c>
      <c r="B16" s="17">
        <v>13692</v>
      </c>
      <c r="C16" s="18">
        <f t="shared" si="0"/>
        <v>84.638684552141925</v>
      </c>
      <c r="D16" s="19">
        <v>2485</v>
      </c>
      <c r="E16" s="20">
        <f t="shared" si="1"/>
        <v>15.36131544785807</v>
      </c>
      <c r="F16" s="21">
        <v>16177</v>
      </c>
      <c r="G16" s="22">
        <v>6887</v>
      </c>
      <c r="H16" s="23">
        <f t="shared" si="2"/>
        <v>86.098262282785342</v>
      </c>
      <c r="I16" s="24">
        <v>1112</v>
      </c>
      <c r="J16" s="23">
        <f t="shared" si="3"/>
        <v>13.901737717214651</v>
      </c>
      <c r="K16" s="21">
        <v>7999</v>
      </c>
      <c r="L16" s="22">
        <v>6805</v>
      </c>
      <c r="M16" s="20">
        <f t="shared" si="4"/>
        <v>83.211054047444364</v>
      </c>
      <c r="N16" s="24">
        <v>1373</v>
      </c>
      <c r="O16" s="20">
        <f t="shared" si="5"/>
        <v>16.788945952555636</v>
      </c>
      <c r="P16" s="21">
        <v>8178</v>
      </c>
    </row>
    <row r="17" spans="1:16" s="16" customFormat="1" ht="18" customHeight="1" x14ac:dyDescent="0.25">
      <c r="A17" s="7" t="s">
        <v>82</v>
      </c>
      <c r="B17" s="17">
        <v>11253</v>
      </c>
      <c r="C17" s="18">
        <f t="shared" si="0"/>
        <v>86.882334774552191</v>
      </c>
      <c r="D17" s="19">
        <v>1699</v>
      </c>
      <c r="E17" s="20">
        <f t="shared" si="1"/>
        <v>13.117665225447809</v>
      </c>
      <c r="F17" s="21">
        <v>12952</v>
      </c>
      <c r="G17" s="22">
        <v>5673</v>
      </c>
      <c r="H17" s="23">
        <f t="shared" si="2"/>
        <v>89.408983451536642</v>
      </c>
      <c r="I17" s="24">
        <v>672</v>
      </c>
      <c r="J17" s="23">
        <f t="shared" si="3"/>
        <v>10.591016548463356</v>
      </c>
      <c r="K17" s="21">
        <v>6345</v>
      </c>
      <c r="L17" s="22">
        <v>5580</v>
      </c>
      <c r="M17" s="20">
        <f t="shared" si="4"/>
        <v>84.455880127137888</v>
      </c>
      <c r="N17" s="24">
        <v>1027</v>
      </c>
      <c r="O17" s="20">
        <f t="shared" si="5"/>
        <v>15.544119872862117</v>
      </c>
      <c r="P17" s="21">
        <v>6607</v>
      </c>
    </row>
    <row r="18" spans="1:16" s="16" customFormat="1" ht="18" customHeight="1" x14ac:dyDescent="0.25">
      <c r="A18" s="7" t="s">
        <v>83</v>
      </c>
      <c r="B18" s="17">
        <v>10168</v>
      </c>
      <c r="C18" s="18">
        <f t="shared" si="0"/>
        <v>89.704455227172474</v>
      </c>
      <c r="D18" s="19">
        <v>1167</v>
      </c>
      <c r="E18" s="20">
        <f t="shared" si="1"/>
        <v>10.295544772827526</v>
      </c>
      <c r="F18" s="21">
        <v>11335</v>
      </c>
      <c r="G18" s="22">
        <v>5109</v>
      </c>
      <c r="H18" s="23">
        <f t="shared" si="2"/>
        <v>91.118245050829316</v>
      </c>
      <c r="I18" s="24">
        <v>498</v>
      </c>
      <c r="J18" s="23">
        <f t="shared" si="3"/>
        <v>8.8817549491706789</v>
      </c>
      <c r="K18" s="21">
        <v>5607</v>
      </c>
      <c r="L18" s="22">
        <v>5059</v>
      </c>
      <c r="M18" s="20">
        <f t="shared" si="4"/>
        <v>88.32053072625699</v>
      </c>
      <c r="N18" s="24">
        <v>669</v>
      </c>
      <c r="O18" s="20">
        <f t="shared" si="5"/>
        <v>11.679469273743017</v>
      </c>
      <c r="P18" s="21">
        <v>5728</v>
      </c>
    </row>
    <row r="19" spans="1:16" s="16" customFormat="1" ht="18" customHeight="1" x14ac:dyDescent="0.25">
      <c r="A19" s="7" t="s">
        <v>84</v>
      </c>
      <c r="B19" s="17">
        <v>14145</v>
      </c>
      <c r="C19" s="18">
        <f t="shared" si="0"/>
        <v>84.056334680294739</v>
      </c>
      <c r="D19" s="19">
        <v>2683</v>
      </c>
      <c r="E19" s="20">
        <f t="shared" si="1"/>
        <v>15.943665319705252</v>
      </c>
      <c r="F19" s="21">
        <v>16828</v>
      </c>
      <c r="G19" s="22">
        <v>7401</v>
      </c>
      <c r="H19" s="23">
        <f t="shared" si="2"/>
        <v>87.710357904716759</v>
      </c>
      <c r="I19" s="24">
        <v>1037</v>
      </c>
      <c r="J19" s="23">
        <f t="shared" si="3"/>
        <v>12.289642095283243</v>
      </c>
      <c r="K19" s="21">
        <v>8438</v>
      </c>
      <c r="L19" s="22">
        <v>6744</v>
      </c>
      <c r="M19" s="20">
        <f t="shared" si="4"/>
        <v>80.381406436233618</v>
      </c>
      <c r="N19" s="24">
        <v>1646</v>
      </c>
      <c r="O19" s="20">
        <f t="shared" si="5"/>
        <v>19.618593563766389</v>
      </c>
      <c r="P19" s="21">
        <v>8390</v>
      </c>
    </row>
    <row r="20" spans="1:16" s="16" customFormat="1" ht="18" customHeight="1" thickBot="1" x14ac:dyDescent="0.3">
      <c r="A20" s="25" t="s">
        <v>85</v>
      </c>
      <c r="B20" s="26">
        <v>21654</v>
      </c>
      <c r="C20" s="27">
        <f t="shared" si="0"/>
        <v>85.853619855681558</v>
      </c>
      <c r="D20" s="28">
        <v>3568</v>
      </c>
      <c r="E20" s="29">
        <f t="shared" si="1"/>
        <v>14.146380144318451</v>
      </c>
      <c r="F20" s="30">
        <v>25222</v>
      </c>
      <c r="G20" s="31">
        <v>10478</v>
      </c>
      <c r="H20" s="32">
        <f t="shared" si="2"/>
        <v>87.113402061855666</v>
      </c>
      <c r="I20" s="33">
        <v>1550</v>
      </c>
      <c r="J20" s="32">
        <f t="shared" si="3"/>
        <v>12.886597938144329</v>
      </c>
      <c r="K20" s="30">
        <v>12028</v>
      </c>
      <c r="L20" s="31">
        <v>11176</v>
      </c>
      <c r="M20" s="29">
        <f t="shared" si="4"/>
        <v>84.7051690162195</v>
      </c>
      <c r="N20" s="33">
        <v>2018</v>
      </c>
      <c r="O20" s="29">
        <f t="shared" si="5"/>
        <v>15.294830983780505</v>
      </c>
      <c r="P20" s="30">
        <v>13194</v>
      </c>
    </row>
    <row r="21" spans="1:16" s="16" customFormat="1" ht="18" customHeight="1" thickBot="1" x14ac:dyDescent="0.3">
      <c r="A21" s="34" t="s">
        <v>350</v>
      </c>
      <c r="B21" s="35">
        <v>231159</v>
      </c>
      <c r="C21" s="36">
        <f t="shared" si="0"/>
        <v>85.561839757778543</v>
      </c>
      <c r="D21" s="37">
        <v>39007</v>
      </c>
      <c r="E21" s="38">
        <f t="shared" si="1"/>
        <v>14.438160242221448</v>
      </c>
      <c r="F21" s="39">
        <v>270166</v>
      </c>
      <c r="G21" s="40">
        <v>115186</v>
      </c>
      <c r="H21" s="41">
        <f t="shared" si="2"/>
        <v>87.616570063742714</v>
      </c>
      <c r="I21" s="42">
        <v>16280</v>
      </c>
      <c r="J21" s="41">
        <f t="shared" si="3"/>
        <v>12.383429936257283</v>
      </c>
      <c r="K21" s="39">
        <v>131466</v>
      </c>
      <c r="L21" s="40">
        <v>115973</v>
      </c>
      <c r="M21" s="38">
        <f t="shared" si="4"/>
        <v>83.614275414563807</v>
      </c>
      <c r="N21" s="42">
        <v>22727</v>
      </c>
      <c r="O21" s="38">
        <f t="shared" si="5"/>
        <v>16.385724585436193</v>
      </c>
      <c r="P21" s="39">
        <v>138700</v>
      </c>
    </row>
    <row r="22" spans="1:16" s="4" customFormat="1" ht="15" customHeight="1" x14ac:dyDescent="0.25">
      <c r="A22" s="49" t="s">
        <v>335</v>
      </c>
      <c r="B22" s="49"/>
      <c r="C22" s="49"/>
      <c r="D22" s="49"/>
      <c r="E22" s="49"/>
      <c r="F22" s="49"/>
    </row>
    <row r="23" spans="1:16" s="4" customFormat="1" ht="15" customHeight="1" x14ac:dyDescent="0.25">
      <c r="A23" s="49" t="s">
        <v>336</v>
      </c>
      <c r="B23" s="49"/>
      <c r="C23" s="49"/>
      <c r="D23" s="49"/>
      <c r="E23" s="49"/>
      <c r="F23" s="49"/>
    </row>
    <row r="24" spans="1:16" s="4" customFormat="1" ht="15" customHeight="1" x14ac:dyDescent="0.25">
      <c r="A24" s="49" t="s">
        <v>337</v>
      </c>
      <c r="B24" s="49"/>
      <c r="C24" s="49"/>
      <c r="D24" s="49"/>
      <c r="E24" s="49"/>
      <c r="F24" s="49"/>
    </row>
  </sheetData>
  <mergeCells count="10">
    <mergeCell ref="A1:P1"/>
    <mergeCell ref="A2:P2"/>
    <mergeCell ref="A3:P3"/>
    <mergeCell ref="A24:F24"/>
    <mergeCell ref="A5:A6"/>
    <mergeCell ref="B5:F5"/>
    <mergeCell ref="G5:K5"/>
    <mergeCell ref="L5:P5"/>
    <mergeCell ref="A22:F22"/>
    <mergeCell ref="A23:F23"/>
  </mergeCells>
  <printOptions horizontalCentered="1" verticalCentered="1"/>
  <pageMargins left="0" right="0" top="0" bottom="0" header="0" footer="0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outlinePr summaryBelow="0" summaryRight="0"/>
  </sheetPr>
  <dimension ref="A1:P29"/>
  <sheetViews>
    <sheetView showGridLines="0" workbookViewId="0">
      <selection sqref="A1:P1"/>
    </sheetView>
  </sheetViews>
  <sheetFormatPr baseColWidth="10" defaultColWidth="9.140625" defaultRowHeight="15" x14ac:dyDescent="0.25"/>
  <cols>
    <col min="1" max="1" width="20.140625" customWidth="1"/>
    <col min="2" max="2" width="8.85546875" style="4" customWidth="1"/>
    <col min="3" max="3" width="7.7109375" style="4" customWidth="1"/>
    <col min="4" max="4" width="8.85546875" style="4" customWidth="1"/>
    <col min="5" max="5" width="7.7109375" style="4" customWidth="1"/>
    <col min="6" max="6" width="10.28515625" style="4" customWidth="1"/>
    <col min="7" max="7" width="8.85546875" style="4" customWidth="1"/>
    <col min="8" max="8" width="7.7109375" style="4" customWidth="1"/>
    <col min="9" max="9" width="8.85546875" style="4" customWidth="1"/>
    <col min="10" max="10" width="7.7109375" style="4" customWidth="1"/>
    <col min="11" max="11" width="10.28515625" style="4" customWidth="1"/>
    <col min="12" max="12" width="8.85546875" style="4" customWidth="1"/>
    <col min="13" max="13" width="7.7109375" style="4" customWidth="1"/>
    <col min="14" max="14" width="8.85546875" style="4" customWidth="1"/>
    <col min="15" max="15" width="7.7109375" style="4" customWidth="1"/>
    <col min="16" max="16" width="10.285156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17.100000000000001" customHeight="1" x14ac:dyDescent="0.25">
      <c r="A7" s="7" t="s">
        <v>86</v>
      </c>
      <c r="B7" s="8">
        <v>43809</v>
      </c>
      <c r="C7" s="9">
        <f t="shared" ref="C7:C26" si="0">B7/F7*100</f>
        <v>74.874380447786706</v>
      </c>
      <c r="D7" s="10">
        <v>14701</v>
      </c>
      <c r="E7" s="11">
        <f>D7/F7*100</f>
        <v>25.125619552213298</v>
      </c>
      <c r="F7" s="12">
        <v>58510</v>
      </c>
      <c r="G7" s="13">
        <v>22161</v>
      </c>
      <c r="H7" s="14">
        <f>G7/K7*100</f>
        <v>82.434996094185919</v>
      </c>
      <c r="I7" s="15">
        <v>4722</v>
      </c>
      <c r="J7" s="14">
        <f>I7/K7*100</f>
        <v>17.565003905814084</v>
      </c>
      <c r="K7" s="12">
        <v>26883</v>
      </c>
      <c r="L7" s="13">
        <v>21648</v>
      </c>
      <c r="M7" s="11">
        <f>L7/P7*100</f>
        <v>68.447845195560745</v>
      </c>
      <c r="N7" s="15">
        <v>9979</v>
      </c>
      <c r="O7" s="11">
        <f>N7/P7*100</f>
        <v>31.552154804439247</v>
      </c>
      <c r="P7" s="12">
        <v>31627</v>
      </c>
    </row>
    <row r="8" spans="1:16" s="16" customFormat="1" ht="17.100000000000001" customHeight="1" x14ac:dyDescent="0.25">
      <c r="A8" s="7" t="s">
        <v>87</v>
      </c>
      <c r="B8" s="17">
        <v>2010</v>
      </c>
      <c r="C8" s="18">
        <f t="shared" si="0"/>
        <v>77.367205542725173</v>
      </c>
      <c r="D8" s="19">
        <v>588</v>
      </c>
      <c r="E8" s="20">
        <f t="shared" ref="E8:E26" si="1">D8/F8*100</f>
        <v>22.632794457274827</v>
      </c>
      <c r="F8" s="21">
        <v>2598</v>
      </c>
      <c r="G8" s="22">
        <v>997</v>
      </c>
      <c r="H8" s="23">
        <f t="shared" ref="H8:H26" si="2">G8/K8*100</f>
        <v>82.328654004954586</v>
      </c>
      <c r="I8" s="24">
        <v>214</v>
      </c>
      <c r="J8" s="23">
        <f t="shared" ref="J8:J26" si="3">I8/K8*100</f>
        <v>17.671345995045417</v>
      </c>
      <c r="K8" s="21">
        <v>1211</v>
      </c>
      <c r="L8" s="22">
        <v>1013</v>
      </c>
      <c r="M8" s="20">
        <f t="shared" ref="M8:M26" si="4">L8/P8*100</f>
        <v>73.035328046142752</v>
      </c>
      <c r="N8" s="24">
        <v>374</v>
      </c>
      <c r="O8" s="20">
        <f t="shared" ref="O8:O26" si="5">N8/P8*100</f>
        <v>26.964671953857245</v>
      </c>
      <c r="P8" s="21">
        <v>1387</v>
      </c>
    </row>
    <row r="9" spans="1:16" s="16" customFormat="1" ht="17.100000000000001" customHeight="1" x14ac:dyDescent="0.25">
      <c r="A9" s="7" t="s">
        <v>88</v>
      </c>
      <c r="B9" s="17">
        <v>1538</v>
      </c>
      <c r="C9" s="18">
        <f t="shared" si="0"/>
        <v>90.152403282532234</v>
      </c>
      <c r="D9" s="19">
        <v>168</v>
      </c>
      <c r="E9" s="20">
        <f t="shared" si="1"/>
        <v>9.847596717467761</v>
      </c>
      <c r="F9" s="21">
        <v>1706</v>
      </c>
      <c r="G9" s="22">
        <v>756</v>
      </c>
      <c r="H9" s="23">
        <f t="shared" si="2"/>
        <v>93.564356435643575</v>
      </c>
      <c r="I9" s="24">
        <v>52</v>
      </c>
      <c r="J9" s="23">
        <f t="shared" si="3"/>
        <v>6.435643564356436</v>
      </c>
      <c r="K9" s="21">
        <v>808</v>
      </c>
      <c r="L9" s="22">
        <v>782</v>
      </c>
      <c r="M9" s="20">
        <f t="shared" si="4"/>
        <v>87.082405345211583</v>
      </c>
      <c r="N9" s="24">
        <v>116</v>
      </c>
      <c r="O9" s="20">
        <f t="shared" si="5"/>
        <v>12.91759465478842</v>
      </c>
      <c r="P9" s="21">
        <v>898</v>
      </c>
    </row>
    <row r="10" spans="1:16" s="16" customFormat="1" ht="17.100000000000001" customHeight="1" x14ac:dyDescent="0.25">
      <c r="A10" s="7" t="s">
        <v>89</v>
      </c>
      <c r="B10" s="17">
        <v>11351</v>
      </c>
      <c r="C10" s="18">
        <f t="shared" si="0"/>
        <v>77.222940336077286</v>
      </c>
      <c r="D10" s="19">
        <v>3348</v>
      </c>
      <c r="E10" s="20">
        <f t="shared" si="1"/>
        <v>22.777059663922717</v>
      </c>
      <c r="F10" s="21">
        <v>14699</v>
      </c>
      <c r="G10" s="22">
        <v>5562</v>
      </c>
      <c r="H10" s="23">
        <f t="shared" si="2"/>
        <v>83.92937980986872</v>
      </c>
      <c r="I10" s="24">
        <v>1065</v>
      </c>
      <c r="J10" s="23">
        <f t="shared" si="3"/>
        <v>16.070620190131283</v>
      </c>
      <c r="K10" s="21">
        <v>6627</v>
      </c>
      <c r="L10" s="22">
        <v>5789</v>
      </c>
      <c r="M10" s="20">
        <f t="shared" si="4"/>
        <v>71.717046580773044</v>
      </c>
      <c r="N10" s="24">
        <v>2283</v>
      </c>
      <c r="O10" s="20">
        <f t="shared" si="5"/>
        <v>28.28295341922696</v>
      </c>
      <c r="P10" s="21">
        <v>8072</v>
      </c>
    </row>
    <row r="11" spans="1:16" s="16" customFormat="1" ht="17.100000000000001" customHeight="1" x14ac:dyDescent="0.25">
      <c r="A11" s="7" t="s">
        <v>90</v>
      </c>
      <c r="B11" s="17">
        <v>32447</v>
      </c>
      <c r="C11" s="18">
        <f t="shared" si="0"/>
        <v>65.568039445499736</v>
      </c>
      <c r="D11" s="19">
        <v>17039</v>
      </c>
      <c r="E11" s="20">
        <f t="shared" si="1"/>
        <v>34.431960554500264</v>
      </c>
      <c r="F11" s="21">
        <v>49486</v>
      </c>
      <c r="G11" s="22">
        <v>15733</v>
      </c>
      <c r="H11" s="23">
        <f t="shared" si="2"/>
        <v>70.99729241877256</v>
      </c>
      <c r="I11" s="24">
        <v>6427</v>
      </c>
      <c r="J11" s="23">
        <f t="shared" si="3"/>
        <v>29.002707581227437</v>
      </c>
      <c r="K11" s="21">
        <v>22160</v>
      </c>
      <c r="L11" s="22">
        <v>16714</v>
      </c>
      <c r="M11" s="20">
        <f t="shared" si="4"/>
        <v>61.165190660909019</v>
      </c>
      <c r="N11" s="24">
        <v>10612</v>
      </c>
      <c r="O11" s="20">
        <f t="shared" si="5"/>
        <v>38.834809339090974</v>
      </c>
      <c r="P11" s="21">
        <v>27326</v>
      </c>
    </row>
    <row r="12" spans="1:16" s="16" customFormat="1" ht="17.100000000000001" customHeight="1" x14ac:dyDescent="0.25">
      <c r="A12" s="7" t="s">
        <v>91</v>
      </c>
      <c r="B12" s="17">
        <v>24092</v>
      </c>
      <c r="C12" s="18">
        <f t="shared" si="0"/>
        <v>65.942247160257281</v>
      </c>
      <c r="D12" s="19">
        <v>12443</v>
      </c>
      <c r="E12" s="20">
        <f t="shared" si="1"/>
        <v>34.057752839742712</v>
      </c>
      <c r="F12" s="21">
        <v>36535</v>
      </c>
      <c r="G12" s="22">
        <v>11438</v>
      </c>
      <c r="H12" s="23">
        <f t="shared" si="2"/>
        <v>70.841075188901286</v>
      </c>
      <c r="I12" s="24">
        <v>4708</v>
      </c>
      <c r="J12" s="23">
        <f t="shared" si="3"/>
        <v>29.158924811098725</v>
      </c>
      <c r="K12" s="21">
        <v>16146</v>
      </c>
      <c r="L12" s="22">
        <v>12654</v>
      </c>
      <c r="M12" s="20">
        <f t="shared" si="4"/>
        <v>62.062877041542009</v>
      </c>
      <c r="N12" s="24">
        <v>7735</v>
      </c>
      <c r="O12" s="20">
        <f t="shared" si="5"/>
        <v>37.937122958457991</v>
      </c>
      <c r="P12" s="21">
        <v>20389</v>
      </c>
    </row>
    <row r="13" spans="1:16" s="16" customFormat="1" ht="17.100000000000001" customHeight="1" x14ac:dyDescent="0.25">
      <c r="A13" s="7" t="s">
        <v>92</v>
      </c>
      <c r="B13" s="17">
        <v>5165</v>
      </c>
      <c r="C13" s="18">
        <f t="shared" si="0"/>
        <v>80.956112852664575</v>
      </c>
      <c r="D13" s="19">
        <v>1215</v>
      </c>
      <c r="E13" s="20">
        <f t="shared" si="1"/>
        <v>19.043887147335422</v>
      </c>
      <c r="F13" s="21">
        <v>6380</v>
      </c>
      <c r="G13" s="22">
        <v>2584</v>
      </c>
      <c r="H13" s="23">
        <f t="shared" si="2"/>
        <v>85.961410512308717</v>
      </c>
      <c r="I13" s="24">
        <v>422</v>
      </c>
      <c r="J13" s="23">
        <f t="shared" si="3"/>
        <v>14.038589487691283</v>
      </c>
      <c r="K13" s="21">
        <v>3006</v>
      </c>
      <c r="L13" s="22">
        <v>2581</v>
      </c>
      <c r="M13" s="20">
        <f t="shared" si="4"/>
        <v>76.496739774748065</v>
      </c>
      <c r="N13" s="24">
        <v>793</v>
      </c>
      <c r="O13" s="20">
        <f t="shared" si="5"/>
        <v>23.503260225251925</v>
      </c>
      <c r="P13" s="21">
        <v>3374</v>
      </c>
    </row>
    <row r="14" spans="1:16" s="16" customFormat="1" ht="17.100000000000001" customHeight="1" x14ac:dyDescent="0.25">
      <c r="A14" s="7" t="s">
        <v>93</v>
      </c>
      <c r="B14" s="17">
        <v>2333</v>
      </c>
      <c r="C14" s="18">
        <f t="shared" si="0"/>
        <v>59.698055271238481</v>
      </c>
      <c r="D14" s="19">
        <v>1575</v>
      </c>
      <c r="E14" s="20">
        <f t="shared" si="1"/>
        <v>40.301944728761512</v>
      </c>
      <c r="F14" s="21">
        <v>3908</v>
      </c>
      <c r="G14" s="22">
        <v>1255</v>
      </c>
      <c r="H14" s="23">
        <f t="shared" si="2"/>
        <v>69.298729983434569</v>
      </c>
      <c r="I14" s="24">
        <v>556</v>
      </c>
      <c r="J14" s="23">
        <f t="shared" si="3"/>
        <v>30.701270016565434</v>
      </c>
      <c r="K14" s="21">
        <v>1811</v>
      </c>
      <c r="L14" s="22">
        <v>1078</v>
      </c>
      <c r="M14" s="20">
        <f t="shared" si="4"/>
        <v>51.406771578445401</v>
      </c>
      <c r="N14" s="24">
        <v>1019</v>
      </c>
      <c r="O14" s="20">
        <f t="shared" si="5"/>
        <v>48.593228421554599</v>
      </c>
      <c r="P14" s="21">
        <v>2097</v>
      </c>
    </row>
    <row r="15" spans="1:16" s="16" customFormat="1" ht="17.100000000000001" customHeight="1" x14ac:dyDescent="0.25">
      <c r="A15" s="7" t="s">
        <v>94</v>
      </c>
      <c r="B15" s="17">
        <v>7157</v>
      </c>
      <c r="C15" s="18">
        <f t="shared" si="0"/>
        <v>82.568066451315175</v>
      </c>
      <c r="D15" s="19">
        <v>1511</v>
      </c>
      <c r="E15" s="20">
        <f t="shared" si="1"/>
        <v>17.431933548684817</v>
      </c>
      <c r="F15" s="21">
        <v>8668</v>
      </c>
      <c r="G15" s="22">
        <v>3365</v>
      </c>
      <c r="H15" s="23">
        <f t="shared" si="2"/>
        <v>87.42530527409717</v>
      </c>
      <c r="I15" s="24">
        <v>484</v>
      </c>
      <c r="J15" s="23">
        <f t="shared" si="3"/>
        <v>12.574694725902832</v>
      </c>
      <c r="K15" s="21">
        <v>3849</v>
      </c>
      <c r="L15" s="22">
        <v>3792</v>
      </c>
      <c r="M15" s="20">
        <f t="shared" si="4"/>
        <v>78.688524590163937</v>
      </c>
      <c r="N15" s="24">
        <v>1027</v>
      </c>
      <c r="O15" s="20">
        <f t="shared" si="5"/>
        <v>21.311475409836063</v>
      </c>
      <c r="P15" s="21">
        <v>4819</v>
      </c>
    </row>
    <row r="16" spans="1:16" s="16" customFormat="1" ht="17.100000000000001" customHeight="1" x14ac:dyDescent="0.25">
      <c r="A16" s="7" t="s">
        <v>95</v>
      </c>
      <c r="B16" s="17">
        <v>9531</v>
      </c>
      <c r="C16" s="18">
        <f t="shared" si="0"/>
        <v>89.898132427843805</v>
      </c>
      <c r="D16" s="19">
        <v>1071</v>
      </c>
      <c r="E16" s="20">
        <f t="shared" si="1"/>
        <v>10.101867572156197</v>
      </c>
      <c r="F16" s="21">
        <v>10602</v>
      </c>
      <c r="G16" s="22">
        <v>4730</v>
      </c>
      <c r="H16" s="23">
        <f t="shared" si="2"/>
        <v>94.298245614035096</v>
      </c>
      <c r="I16" s="24">
        <v>286</v>
      </c>
      <c r="J16" s="23">
        <f t="shared" si="3"/>
        <v>5.7017543859649118</v>
      </c>
      <c r="K16" s="21">
        <v>5016</v>
      </c>
      <c r="L16" s="22">
        <v>4801</v>
      </c>
      <c r="M16" s="20">
        <f t="shared" si="4"/>
        <v>85.947010383100604</v>
      </c>
      <c r="N16" s="24">
        <v>785</v>
      </c>
      <c r="O16" s="20">
        <f t="shared" si="5"/>
        <v>14.052989616899392</v>
      </c>
      <c r="P16" s="21">
        <v>5586</v>
      </c>
    </row>
    <row r="17" spans="1:16" s="16" customFormat="1" ht="17.100000000000001" customHeight="1" x14ac:dyDescent="0.25">
      <c r="A17" s="7" t="s">
        <v>96</v>
      </c>
      <c r="B17" s="17">
        <v>1656</v>
      </c>
      <c r="C17" s="18">
        <f t="shared" si="0"/>
        <v>65.68821896072987</v>
      </c>
      <c r="D17" s="19">
        <v>865</v>
      </c>
      <c r="E17" s="20">
        <f t="shared" si="1"/>
        <v>34.31178103927013</v>
      </c>
      <c r="F17" s="21">
        <v>2521</v>
      </c>
      <c r="G17" s="22">
        <v>878</v>
      </c>
      <c r="H17" s="23">
        <f t="shared" si="2"/>
        <v>72.923588039867099</v>
      </c>
      <c r="I17" s="24">
        <v>326</v>
      </c>
      <c r="J17" s="23">
        <f t="shared" si="3"/>
        <v>27.076411960132891</v>
      </c>
      <c r="K17" s="21">
        <v>1204</v>
      </c>
      <c r="L17" s="22">
        <v>778</v>
      </c>
      <c r="M17" s="20">
        <f t="shared" si="4"/>
        <v>59.073652239939257</v>
      </c>
      <c r="N17" s="24">
        <v>539</v>
      </c>
      <c r="O17" s="20">
        <f t="shared" si="5"/>
        <v>40.926347760060743</v>
      </c>
      <c r="P17" s="21">
        <v>1317</v>
      </c>
    </row>
    <row r="18" spans="1:16" s="16" customFormat="1" ht="17.100000000000001" customHeight="1" x14ac:dyDescent="0.25">
      <c r="A18" s="7" t="s">
        <v>97</v>
      </c>
      <c r="B18" s="17">
        <v>6813</v>
      </c>
      <c r="C18" s="18">
        <f t="shared" si="0"/>
        <v>71.550094517958414</v>
      </c>
      <c r="D18" s="19">
        <v>2709</v>
      </c>
      <c r="E18" s="20">
        <f t="shared" si="1"/>
        <v>28.449905482041586</v>
      </c>
      <c r="F18" s="21">
        <v>9522</v>
      </c>
      <c r="G18" s="22">
        <v>3445</v>
      </c>
      <c r="H18" s="23">
        <f t="shared" si="2"/>
        <v>79.948944070550013</v>
      </c>
      <c r="I18" s="24">
        <v>864</v>
      </c>
      <c r="J18" s="23">
        <f t="shared" si="3"/>
        <v>20.051055929449987</v>
      </c>
      <c r="K18" s="21">
        <v>4309</v>
      </c>
      <c r="L18" s="22">
        <v>3368</v>
      </c>
      <c r="M18" s="20">
        <f t="shared" si="4"/>
        <v>64.607711490504499</v>
      </c>
      <c r="N18" s="24">
        <v>1845</v>
      </c>
      <c r="O18" s="20">
        <f t="shared" si="5"/>
        <v>35.392288509495486</v>
      </c>
      <c r="P18" s="21">
        <v>5213</v>
      </c>
    </row>
    <row r="19" spans="1:16" s="16" customFormat="1" ht="17.100000000000001" customHeight="1" x14ac:dyDescent="0.25">
      <c r="A19" s="7" t="s">
        <v>98</v>
      </c>
      <c r="B19" s="17">
        <v>15686</v>
      </c>
      <c r="C19" s="18">
        <f t="shared" si="0"/>
        <v>78.473160238130973</v>
      </c>
      <c r="D19" s="19">
        <v>4303</v>
      </c>
      <c r="E19" s="20">
        <f t="shared" si="1"/>
        <v>21.526839761869027</v>
      </c>
      <c r="F19" s="21">
        <v>19989</v>
      </c>
      <c r="G19" s="22">
        <v>8203</v>
      </c>
      <c r="H19" s="23">
        <f t="shared" si="2"/>
        <v>84.176500769625449</v>
      </c>
      <c r="I19" s="24">
        <v>1542</v>
      </c>
      <c r="J19" s="23">
        <f t="shared" si="3"/>
        <v>15.823499230374551</v>
      </c>
      <c r="K19" s="21">
        <v>9745</v>
      </c>
      <c r="L19" s="22">
        <v>7483</v>
      </c>
      <c r="M19" s="20">
        <f t="shared" si="4"/>
        <v>73.047637641546274</v>
      </c>
      <c r="N19" s="24">
        <v>2761</v>
      </c>
      <c r="O19" s="20">
        <f t="shared" si="5"/>
        <v>26.95236235845373</v>
      </c>
      <c r="P19" s="21">
        <v>10244</v>
      </c>
    </row>
    <row r="20" spans="1:16" s="16" customFormat="1" ht="17.100000000000001" customHeight="1" x14ac:dyDescent="0.25">
      <c r="A20" s="7" t="s">
        <v>99</v>
      </c>
      <c r="B20" s="17">
        <v>2137</v>
      </c>
      <c r="C20" s="18">
        <f t="shared" si="0"/>
        <v>59.709416037999439</v>
      </c>
      <c r="D20" s="19">
        <v>1442</v>
      </c>
      <c r="E20" s="20">
        <f t="shared" si="1"/>
        <v>40.290583962000561</v>
      </c>
      <c r="F20" s="21">
        <v>3579</v>
      </c>
      <c r="G20" s="22">
        <v>1153</v>
      </c>
      <c r="H20" s="23">
        <f t="shared" si="2"/>
        <v>67.58499413833529</v>
      </c>
      <c r="I20" s="24">
        <v>553</v>
      </c>
      <c r="J20" s="23">
        <f t="shared" si="3"/>
        <v>32.415005861664717</v>
      </c>
      <c r="K20" s="21">
        <v>1706</v>
      </c>
      <c r="L20" s="22">
        <v>984</v>
      </c>
      <c r="M20" s="20">
        <f t="shared" si="4"/>
        <v>52.53603844100374</v>
      </c>
      <c r="N20" s="24">
        <v>889</v>
      </c>
      <c r="O20" s="20">
        <f t="shared" si="5"/>
        <v>47.463961558996267</v>
      </c>
      <c r="P20" s="21">
        <v>1873</v>
      </c>
    </row>
    <row r="21" spans="1:16" s="16" customFormat="1" ht="17.100000000000001" customHeight="1" x14ac:dyDescent="0.25">
      <c r="A21" s="7" t="s">
        <v>100</v>
      </c>
      <c r="B21" s="17">
        <v>3501</v>
      </c>
      <c r="C21" s="18">
        <f t="shared" si="0"/>
        <v>67.430662557781204</v>
      </c>
      <c r="D21" s="19">
        <v>1691</v>
      </c>
      <c r="E21" s="20">
        <f t="shared" si="1"/>
        <v>32.569337442218796</v>
      </c>
      <c r="F21" s="21">
        <v>5192</v>
      </c>
      <c r="G21" s="22">
        <v>1920</v>
      </c>
      <c r="H21" s="23">
        <f t="shared" si="2"/>
        <v>73.959938366718021</v>
      </c>
      <c r="I21" s="24">
        <v>676</v>
      </c>
      <c r="J21" s="23">
        <f t="shared" si="3"/>
        <v>26.040061633281976</v>
      </c>
      <c r="K21" s="21">
        <v>2596</v>
      </c>
      <c r="L21" s="22">
        <v>1581</v>
      </c>
      <c r="M21" s="20">
        <f t="shared" si="4"/>
        <v>60.901386748844374</v>
      </c>
      <c r="N21" s="24">
        <v>1015</v>
      </c>
      <c r="O21" s="20">
        <f t="shared" si="5"/>
        <v>39.098613251155626</v>
      </c>
      <c r="P21" s="21">
        <v>2596</v>
      </c>
    </row>
    <row r="22" spans="1:16" s="16" customFormat="1" ht="17.100000000000001" customHeight="1" x14ac:dyDescent="0.25">
      <c r="A22" s="7" t="s">
        <v>101</v>
      </c>
      <c r="B22" s="17">
        <v>1528</v>
      </c>
      <c r="C22" s="18">
        <f t="shared" si="0"/>
        <v>80</v>
      </c>
      <c r="D22" s="19">
        <v>382</v>
      </c>
      <c r="E22" s="20">
        <f t="shared" si="1"/>
        <v>20</v>
      </c>
      <c r="F22" s="21">
        <v>1910</v>
      </c>
      <c r="G22" s="22">
        <v>779</v>
      </c>
      <c r="H22" s="23">
        <f t="shared" si="2"/>
        <v>87.429854096520771</v>
      </c>
      <c r="I22" s="24">
        <v>112</v>
      </c>
      <c r="J22" s="23">
        <f t="shared" si="3"/>
        <v>12.570145903479238</v>
      </c>
      <c r="K22" s="21">
        <v>891</v>
      </c>
      <c r="L22" s="22">
        <v>749</v>
      </c>
      <c r="M22" s="20">
        <f t="shared" si="4"/>
        <v>73.503434739941127</v>
      </c>
      <c r="N22" s="24">
        <v>270</v>
      </c>
      <c r="O22" s="20">
        <f t="shared" si="5"/>
        <v>26.49656526005888</v>
      </c>
      <c r="P22" s="21">
        <v>1019</v>
      </c>
    </row>
    <row r="23" spans="1:16" s="16" customFormat="1" ht="17.100000000000001" customHeight="1" x14ac:dyDescent="0.25">
      <c r="A23" s="7" t="s">
        <v>102</v>
      </c>
      <c r="B23" s="17">
        <v>6637</v>
      </c>
      <c r="C23" s="18">
        <f t="shared" si="0"/>
        <v>81.999011613540901</v>
      </c>
      <c r="D23" s="19">
        <v>1457</v>
      </c>
      <c r="E23" s="20">
        <f t="shared" si="1"/>
        <v>18.000988386459106</v>
      </c>
      <c r="F23" s="21">
        <v>8094</v>
      </c>
      <c r="G23" s="22">
        <v>3460</v>
      </c>
      <c r="H23" s="23">
        <f t="shared" si="2"/>
        <v>87.197580645161281</v>
      </c>
      <c r="I23" s="24">
        <v>508</v>
      </c>
      <c r="J23" s="23">
        <f t="shared" si="3"/>
        <v>12.80241935483871</v>
      </c>
      <c r="K23" s="21">
        <v>3968</v>
      </c>
      <c r="L23" s="22">
        <v>3177</v>
      </c>
      <c r="M23" s="20">
        <f t="shared" si="4"/>
        <v>76.999515269025693</v>
      </c>
      <c r="N23" s="24">
        <v>949</v>
      </c>
      <c r="O23" s="20">
        <f t="shared" si="5"/>
        <v>23.000484730974311</v>
      </c>
      <c r="P23" s="21">
        <v>4126</v>
      </c>
    </row>
    <row r="24" spans="1:16" s="16" customFormat="1" ht="17.100000000000001" customHeight="1" x14ac:dyDescent="0.25">
      <c r="A24" s="7" t="s">
        <v>103</v>
      </c>
      <c r="B24" s="17">
        <v>6695</v>
      </c>
      <c r="C24" s="18">
        <f t="shared" si="0"/>
        <v>83.147044212617985</v>
      </c>
      <c r="D24" s="19">
        <v>1357</v>
      </c>
      <c r="E24" s="20">
        <f t="shared" si="1"/>
        <v>16.852955787382019</v>
      </c>
      <c r="F24" s="21">
        <v>8052</v>
      </c>
      <c r="G24" s="22">
        <v>3385</v>
      </c>
      <c r="H24" s="23">
        <f t="shared" si="2"/>
        <v>87.085155647028557</v>
      </c>
      <c r="I24" s="24">
        <v>502</v>
      </c>
      <c r="J24" s="23">
        <f t="shared" si="3"/>
        <v>12.914844352971445</v>
      </c>
      <c r="K24" s="21">
        <v>3887</v>
      </c>
      <c r="L24" s="22">
        <v>3310</v>
      </c>
      <c r="M24" s="20">
        <f t="shared" si="4"/>
        <v>79.471788715486184</v>
      </c>
      <c r="N24" s="24">
        <v>855</v>
      </c>
      <c r="O24" s="20">
        <f t="shared" si="5"/>
        <v>20.528211284513805</v>
      </c>
      <c r="P24" s="21">
        <v>4165</v>
      </c>
    </row>
    <row r="25" spans="1:16" s="16" customFormat="1" ht="17.100000000000001" customHeight="1" thickBot="1" x14ac:dyDescent="0.3">
      <c r="A25" s="25" t="s">
        <v>104</v>
      </c>
      <c r="B25" s="26">
        <v>18991</v>
      </c>
      <c r="C25" s="27">
        <f t="shared" si="0"/>
        <v>62.503291205897838</v>
      </c>
      <c r="D25" s="28">
        <v>11393</v>
      </c>
      <c r="E25" s="29">
        <f t="shared" si="1"/>
        <v>37.496708794102155</v>
      </c>
      <c r="F25" s="30">
        <v>30384</v>
      </c>
      <c r="G25" s="31">
        <v>10450</v>
      </c>
      <c r="H25" s="32">
        <f t="shared" si="2"/>
        <v>70.857065364795218</v>
      </c>
      <c r="I25" s="33">
        <v>4298</v>
      </c>
      <c r="J25" s="32">
        <f t="shared" si="3"/>
        <v>29.142934635204774</v>
      </c>
      <c r="K25" s="30">
        <v>14748</v>
      </c>
      <c r="L25" s="31">
        <v>8541</v>
      </c>
      <c r="M25" s="29">
        <f t="shared" si="4"/>
        <v>54.623944742900996</v>
      </c>
      <c r="N25" s="33">
        <v>7095</v>
      </c>
      <c r="O25" s="29">
        <f t="shared" si="5"/>
        <v>45.376055257099004</v>
      </c>
      <c r="P25" s="30">
        <v>15636</v>
      </c>
    </row>
    <row r="26" spans="1:16" s="16" customFormat="1" ht="17.100000000000001" customHeight="1" thickBot="1" x14ac:dyDescent="0.3">
      <c r="A26" s="34" t="s">
        <v>352</v>
      </c>
      <c r="B26" s="35">
        <v>203077</v>
      </c>
      <c r="C26" s="36">
        <f t="shared" si="0"/>
        <v>71.927674570988358</v>
      </c>
      <c r="D26" s="37">
        <v>79258</v>
      </c>
      <c r="E26" s="38">
        <f t="shared" si="1"/>
        <v>28.072325429011634</v>
      </c>
      <c r="F26" s="39">
        <v>282335</v>
      </c>
      <c r="G26" s="40">
        <v>102254</v>
      </c>
      <c r="H26" s="41">
        <f t="shared" si="2"/>
        <v>78.312948510771918</v>
      </c>
      <c r="I26" s="42">
        <v>28317</v>
      </c>
      <c r="J26" s="41">
        <f t="shared" si="3"/>
        <v>21.687051489228082</v>
      </c>
      <c r="K26" s="39">
        <v>130571</v>
      </c>
      <c r="L26" s="40">
        <v>100823</v>
      </c>
      <c r="M26" s="38">
        <f t="shared" si="4"/>
        <v>66.434068685590788</v>
      </c>
      <c r="N26" s="42">
        <v>50941</v>
      </c>
      <c r="O26" s="38">
        <f t="shared" si="5"/>
        <v>33.565931314409212</v>
      </c>
      <c r="P26" s="39">
        <v>151764</v>
      </c>
    </row>
    <row r="27" spans="1:16" ht="15" customHeight="1" x14ac:dyDescent="0.25">
      <c r="A27" s="49" t="s">
        <v>335</v>
      </c>
      <c r="B27" s="49"/>
      <c r="C27" s="49"/>
      <c r="D27" s="49"/>
      <c r="E27" s="49"/>
      <c r="F27" s="49"/>
    </row>
    <row r="28" spans="1:16" ht="15" customHeight="1" x14ac:dyDescent="0.25">
      <c r="A28" s="49" t="s">
        <v>336</v>
      </c>
      <c r="B28" s="49"/>
      <c r="C28" s="49"/>
      <c r="D28" s="49"/>
      <c r="E28" s="49"/>
      <c r="F28" s="49"/>
    </row>
    <row r="29" spans="1:16" ht="15" customHeight="1" x14ac:dyDescent="0.25">
      <c r="A29" s="49" t="s">
        <v>337</v>
      </c>
      <c r="B29" s="49"/>
      <c r="C29" s="49"/>
      <c r="D29" s="49"/>
      <c r="E29" s="49"/>
      <c r="F29" s="49"/>
    </row>
  </sheetData>
  <mergeCells count="10">
    <mergeCell ref="A1:P1"/>
    <mergeCell ref="A2:P2"/>
    <mergeCell ref="A3:P3"/>
    <mergeCell ref="A29:F29"/>
    <mergeCell ref="A5:A6"/>
    <mergeCell ref="B5:F5"/>
    <mergeCell ref="G5:K5"/>
    <mergeCell ref="L5:P5"/>
    <mergeCell ref="A27:F27"/>
    <mergeCell ref="A28:F28"/>
  </mergeCells>
  <printOptions horizontalCentered="1" verticalCentered="1"/>
  <pageMargins left="0" right="0" top="0" bottom="0" header="0" footer="0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outlinePr summaryBelow="0" summaryRight="0"/>
  </sheetPr>
  <dimension ref="A1:P18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20.5703125" customWidth="1"/>
    <col min="2" max="2" width="8.85546875" style="4" customWidth="1"/>
    <col min="3" max="3" width="7.7109375" style="4" customWidth="1"/>
    <col min="4" max="4" width="8.85546875" style="4" customWidth="1"/>
    <col min="5" max="5" width="7.7109375" style="4" customWidth="1"/>
    <col min="6" max="6" width="10.28515625" style="4" customWidth="1"/>
    <col min="7" max="7" width="8.85546875" style="4" customWidth="1"/>
    <col min="8" max="8" width="7.7109375" style="4" customWidth="1"/>
    <col min="9" max="9" width="8.85546875" style="4" customWidth="1"/>
    <col min="10" max="10" width="7.7109375" style="4" customWidth="1"/>
    <col min="11" max="11" width="10.28515625" style="4" customWidth="1"/>
    <col min="12" max="12" width="8.85546875" style="4" customWidth="1"/>
    <col min="13" max="13" width="7.7109375" style="4" customWidth="1"/>
    <col min="14" max="14" width="8.85546875" style="4" customWidth="1"/>
    <col min="15" max="15" width="7.7109375" style="4" customWidth="1"/>
    <col min="16" max="16" width="10.28515625" style="4" customWidth="1"/>
  </cols>
  <sheetData>
    <row r="1" spans="1:16" ht="16.350000000000001" customHeight="1" x14ac:dyDescent="0.25">
      <c r="A1" s="52" t="s">
        <v>370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350000000000001" customHeight="1" x14ac:dyDescent="0.25">
      <c r="A2" s="52" t="s">
        <v>368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6.350000000000001" customHeight="1" x14ac:dyDescent="0.25">
      <c r="A3" s="52" t="s">
        <v>369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350000000000001" customHeight="1" thickBot="1" x14ac:dyDescent="0.3">
      <c r="A4" s="1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50" t="s">
        <v>367</v>
      </c>
      <c r="B5" s="45" t="s">
        <v>339</v>
      </c>
      <c r="C5" s="46"/>
      <c r="D5" s="47"/>
      <c r="E5" s="47"/>
      <c r="F5" s="48"/>
      <c r="G5" s="45" t="s">
        <v>340</v>
      </c>
      <c r="H5" s="46"/>
      <c r="I5" s="47"/>
      <c r="J5" s="47"/>
      <c r="K5" s="48"/>
      <c r="L5" s="45" t="s">
        <v>341</v>
      </c>
      <c r="M5" s="46"/>
      <c r="N5" s="47"/>
      <c r="O5" s="47"/>
      <c r="P5" s="48"/>
    </row>
    <row r="6" spans="1:16" ht="42" customHeight="1" thickBot="1" x14ac:dyDescent="0.3">
      <c r="A6" s="51"/>
      <c r="B6" s="6" t="s">
        <v>342</v>
      </c>
      <c r="C6" s="2" t="s">
        <v>343</v>
      </c>
      <c r="D6" s="2" t="s">
        <v>344</v>
      </c>
      <c r="E6" s="2" t="s">
        <v>343</v>
      </c>
      <c r="F6" s="3" t="s">
        <v>360</v>
      </c>
      <c r="G6" s="6" t="s">
        <v>342</v>
      </c>
      <c r="H6" s="2" t="s">
        <v>343</v>
      </c>
      <c r="I6" s="2" t="s">
        <v>344</v>
      </c>
      <c r="J6" s="2" t="s">
        <v>343</v>
      </c>
      <c r="K6" s="3" t="s">
        <v>360</v>
      </c>
      <c r="L6" s="6" t="s">
        <v>342</v>
      </c>
      <c r="M6" s="2" t="s">
        <v>343</v>
      </c>
      <c r="N6" s="2" t="s">
        <v>344</v>
      </c>
      <c r="O6" s="2" t="s">
        <v>343</v>
      </c>
      <c r="P6" s="3" t="s">
        <v>360</v>
      </c>
    </row>
    <row r="7" spans="1:16" s="16" customFormat="1" ht="18" customHeight="1" x14ac:dyDescent="0.25">
      <c r="A7" s="7" t="s">
        <v>105</v>
      </c>
      <c r="B7" s="8">
        <v>58602</v>
      </c>
      <c r="C7" s="9">
        <f t="shared" ref="C7:C15" si="0">B7/F7*100</f>
        <v>77.986266368572345</v>
      </c>
      <c r="D7" s="10">
        <v>16542</v>
      </c>
      <c r="E7" s="11">
        <f>D7/F7*100</f>
        <v>22.013733631427659</v>
      </c>
      <c r="F7" s="12">
        <v>75144</v>
      </c>
      <c r="G7" s="13">
        <v>28476</v>
      </c>
      <c r="H7" s="14">
        <f>G7/K7*100</f>
        <v>85.729768786127167</v>
      </c>
      <c r="I7" s="15">
        <v>4740</v>
      </c>
      <c r="J7" s="14">
        <f>I7/K7*100</f>
        <v>14.270231213872833</v>
      </c>
      <c r="K7" s="12">
        <v>33216</v>
      </c>
      <c r="L7" s="13">
        <v>30126</v>
      </c>
      <c r="M7" s="11">
        <f>L7/P7*100</f>
        <v>71.851745850028621</v>
      </c>
      <c r="N7" s="15">
        <v>11802</v>
      </c>
      <c r="O7" s="11">
        <f>N7/P7*100</f>
        <v>28.148254149971379</v>
      </c>
      <c r="P7" s="12">
        <v>41928</v>
      </c>
    </row>
    <row r="8" spans="1:16" s="16" customFormat="1" ht="18" customHeight="1" x14ac:dyDescent="0.25">
      <c r="A8" s="7" t="s">
        <v>106</v>
      </c>
      <c r="B8" s="17">
        <v>19145</v>
      </c>
      <c r="C8" s="18">
        <f t="shared" si="0"/>
        <v>74.407306645938604</v>
      </c>
      <c r="D8" s="19">
        <v>6585</v>
      </c>
      <c r="E8" s="20">
        <f t="shared" ref="E8:E15" si="1">D8/F8*100</f>
        <v>25.592693354061407</v>
      </c>
      <c r="F8" s="21">
        <v>25730</v>
      </c>
      <c r="G8" s="22">
        <v>9477</v>
      </c>
      <c r="H8" s="23">
        <f t="shared" ref="H8:H15" si="2">G8/K8*100</f>
        <v>82.08748375920311</v>
      </c>
      <c r="I8" s="24">
        <v>2068</v>
      </c>
      <c r="J8" s="23">
        <f t="shared" ref="J8:J15" si="3">I8/K8*100</f>
        <v>17.912516240796883</v>
      </c>
      <c r="K8" s="21">
        <v>11545</v>
      </c>
      <c r="L8" s="22">
        <v>9668</v>
      </c>
      <c r="M8" s="20">
        <f t="shared" ref="M8:M15" si="4">L8/P8*100</f>
        <v>68.156503348607686</v>
      </c>
      <c r="N8" s="24">
        <v>4517</v>
      </c>
      <c r="O8" s="20">
        <f t="shared" ref="O8:O15" si="5">N8/P8*100</f>
        <v>31.843496651392318</v>
      </c>
      <c r="P8" s="21">
        <v>14185</v>
      </c>
    </row>
    <row r="9" spans="1:16" s="16" customFormat="1" ht="18" customHeight="1" x14ac:dyDescent="0.25">
      <c r="A9" s="7" t="s">
        <v>107</v>
      </c>
      <c r="B9" s="17">
        <v>28560</v>
      </c>
      <c r="C9" s="18">
        <f t="shared" si="0"/>
        <v>72.859001505140441</v>
      </c>
      <c r="D9" s="19">
        <v>10639</v>
      </c>
      <c r="E9" s="20">
        <f t="shared" si="1"/>
        <v>27.140998494859563</v>
      </c>
      <c r="F9" s="21">
        <v>39199</v>
      </c>
      <c r="G9" s="22">
        <v>14552</v>
      </c>
      <c r="H9" s="23">
        <f t="shared" si="2"/>
        <v>81.596949646742175</v>
      </c>
      <c r="I9" s="24">
        <v>3282</v>
      </c>
      <c r="J9" s="23">
        <f t="shared" si="3"/>
        <v>18.403050353257822</v>
      </c>
      <c r="K9" s="21">
        <v>17834</v>
      </c>
      <c r="L9" s="22">
        <v>14008</v>
      </c>
      <c r="M9" s="20">
        <f t="shared" si="4"/>
        <v>65.565176690849526</v>
      </c>
      <c r="N9" s="24">
        <v>7357</v>
      </c>
      <c r="O9" s="20">
        <f t="shared" si="5"/>
        <v>34.434823309150481</v>
      </c>
      <c r="P9" s="21">
        <v>21365</v>
      </c>
    </row>
    <row r="10" spans="1:16" s="16" customFormat="1" ht="18" customHeight="1" x14ac:dyDescent="0.25">
      <c r="A10" s="7" t="s">
        <v>108</v>
      </c>
      <c r="B10" s="17">
        <v>13666</v>
      </c>
      <c r="C10" s="18">
        <f t="shared" si="0"/>
        <v>75.711911357340725</v>
      </c>
      <c r="D10" s="19">
        <v>4384</v>
      </c>
      <c r="E10" s="20">
        <f t="shared" si="1"/>
        <v>24.288088642659282</v>
      </c>
      <c r="F10" s="21">
        <v>18050</v>
      </c>
      <c r="G10" s="22">
        <v>6768</v>
      </c>
      <c r="H10" s="23">
        <f t="shared" si="2"/>
        <v>84.642321160580295</v>
      </c>
      <c r="I10" s="24">
        <v>1228</v>
      </c>
      <c r="J10" s="23">
        <f t="shared" si="3"/>
        <v>15.357678839419711</v>
      </c>
      <c r="K10" s="21">
        <v>7996</v>
      </c>
      <c r="L10" s="22">
        <v>6898</v>
      </c>
      <c r="M10" s="20">
        <f t="shared" si="4"/>
        <v>68.609508653272329</v>
      </c>
      <c r="N10" s="24">
        <v>3156</v>
      </c>
      <c r="O10" s="20">
        <f t="shared" si="5"/>
        <v>31.390491346727671</v>
      </c>
      <c r="P10" s="21">
        <v>10054</v>
      </c>
    </row>
    <row r="11" spans="1:16" s="16" customFormat="1" ht="18" customHeight="1" x14ac:dyDescent="0.25">
      <c r="A11" s="7" t="s">
        <v>109</v>
      </c>
      <c r="B11" s="17">
        <v>46037</v>
      </c>
      <c r="C11" s="18">
        <f t="shared" si="0"/>
        <v>71.317697360267701</v>
      </c>
      <c r="D11" s="19">
        <v>18515</v>
      </c>
      <c r="E11" s="20">
        <f t="shared" si="1"/>
        <v>28.68230263973231</v>
      </c>
      <c r="F11" s="21">
        <v>64552</v>
      </c>
      <c r="G11" s="22">
        <v>23501</v>
      </c>
      <c r="H11" s="23">
        <f t="shared" si="2"/>
        <v>80.271202650544794</v>
      </c>
      <c r="I11" s="24">
        <v>5776</v>
      </c>
      <c r="J11" s="23">
        <f t="shared" si="3"/>
        <v>19.728797349455203</v>
      </c>
      <c r="K11" s="21">
        <v>29277</v>
      </c>
      <c r="L11" s="22">
        <v>22536</v>
      </c>
      <c r="M11" s="20">
        <f t="shared" si="4"/>
        <v>63.886605244507443</v>
      </c>
      <c r="N11" s="24">
        <v>12739</v>
      </c>
      <c r="O11" s="20">
        <f t="shared" si="5"/>
        <v>36.113394755492557</v>
      </c>
      <c r="P11" s="21">
        <v>35275</v>
      </c>
    </row>
    <row r="12" spans="1:16" s="16" customFormat="1" ht="18" customHeight="1" x14ac:dyDescent="0.25">
      <c r="A12" s="7" t="s">
        <v>110</v>
      </c>
      <c r="B12" s="17">
        <v>19178</v>
      </c>
      <c r="C12" s="18">
        <f t="shared" si="0"/>
        <v>58.734533872350845</v>
      </c>
      <c r="D12" s="19">
        <v>13474</v>
      </c>
      <c r="E12" s="20">
        <f t="shared" si="1"/>
        <v>41.265466127649148</v>
      </c>
      <c r="F12" s="21">
        <v>32652</v>
      </c>
      <c r="G12" s="22">
        <v>10436</v>
      </c>
      <c r="H12" s="23">
        <f t="shared" si="2"/>
        <v>68.84359126591464</v>
      </c>
      <c r="I12" s="24">
        <v>4723</v>
      </c>
      <c r="J12" s="23">
        <f t="shared" si="3"/>
        <v>31.15640873408536</v>
      </c>
      <c r="K12" s="21">
        <v>15159</v>
      </c>
      <c r="L12" s="22">
        <v>8742</v>
      </c>
      <c r="M12" s="20">
        <f t="shared" si="4"/>
        <v>49.974275424455492</v>
      </c>
      <c r="N12" s="24">
        <v>8751</v>
      </c>
      <c r="O12" s="20">
        <f t="shared" si="5"/>
        <v>50.025724575544508</v>
      </c>
      <c r="P12" s="21">
        <v>17493</v>
      </c>
    </row>
    <row r="13" spans="1:16" s="16" customFormat="1" ht="18" customHeight="1" x14ac:dyDescent="0.25">
      <c r="A13" s="7" t="s">
        <v>111</v>
      </c>
      <c r="B13" s="17">
        <v>6871</v>
      </c>
      <c r="C13" s="18">
        <f t="shared" si="0"/>
        <v>54.410833069369659</v>
      </c>
      <c r="D13" s="19">
        <v>5757</v>
      </c>
      <c r="E13" s="20">
        <f t="shared" si="1"/>
        <v>45.589166930630341</v>
      </c>
      <c r="F13" s="21">
        <v>12628</v>
      </c>
      <c r="G13" s="22">
        <v>3778</v>
      </c>
      <c r="H13" s="23">
        <f t="shared" si="2"/>
        <v>64.120841819416157</v>
      </c>
      <c r="I13" s="24">
        <v>2114</v>
      </c>
      <c r="J13" s="23">
        <f t="shared" si="3"/>
        <v>35.879158180583843</v>
      </c>
      <c r="K13" s="21">
        <v>5892</v>
      </c>
      <c r="L13" s="22">
        <v>3093</v>
      </c>
      <c r="M13" s="20">
        <f t="shared" si="4"/>
        <v>45.917458432304038</v>
      </c>
      <c r="N13" s="24">
        <v>3643</v>
      </c>
      <c r="O13" s="20">
        <f t="shared" si="5"/>
        <v>54.082541567695962</v>
      </c>
      <c r="P13" s="21">
        <v>6736</v>
      </c>
    </row>
    <row r="14" spans="1:16" s="16" customFormat="1" ht="18" customHeight="1" thickBot="1" x14ac:dyDescent="0.3">
      <c r="A14" s="25" t="s">
        <v>112</v>
      </c>
      <c r="B14" s="26">
        <v>4983</v>
      </c>
      <c r="C14" s="27">
        <f t="shared" si="0"/>
        <v>79.1958041958042</v>
      </c>
      <c r="D14" s="28">
        <v>1309</v>
      </c>
      <c r="E14" s="29">
        <f t="shared" si="1"/>
        <v>20.804195804195803</v>
      </c>
      <c r="F14" s="30">
        <v>6292</v>
      </c>
      <c r="G14" s="31">
        <v>2349</v>
      </c>
      <c r="H14" s="32">
        <f t="shared" si="2"/>
        <v>86.678966789667896</v>
      </c>
      <c r="I14" s="33">
        <v>361</v>
      </c>
      <c r="J14" s="32">
        <f t="shared" si="3"/>
        <v>13.321033210332104</v>
      </c>
      <c r="K14" s="30">
        <v>2710</v>
      </c>
      <c r="L14" s="31">
        <v>2634</v>
      </c>
      <c r="M14" s="29">
        <f t="shared" si="4"/>
        <v>73.534338358458967</v>
      </c>
      <c r="N14" s="33">
        <v>948</v>
      </c>
      <c r="O14" s="29">
        <f t="shared" si="5"/>
        <v>26.46566164154104</v>
      </c>
      <c r="P14" s="30">
        <v>3582</v>
      </c>
    </row>
    <row r="15" spans="1:16" s="16" customFormat="1" ht="18" customHeight="1" thickBot="1" x14ac:dyDescent="0.3">
      <c r="A15" s="34" t="s">
        <v>351</v>
      </c>
      <c r="B15" s="35">
        <v>197042</v>
      </c>
      <c r="C15" s="36">
        <f t="shared" si="0"/>
        <v>71.848370264761328</v>
      </c>
      <c r="D15" s="37">
        <v>77205</v>
      </c>
      <c r="E15" s="38">
        <f t="shared" si="1"/>
        <v>28.151629735238672</v>
      </c>
      <c r="F15" s="39">
        <v>274247</v>
      </c>
      <c r="G15" s="40">
        <v>99337</v>
      </c>
      <c r="H15" s="41">
        <f t="shared" si="2"/>
        <v>80.350888545567784</v>
      </c>
      <c r="I15" s="42">
        <v>24292</v>
      </c>
      <c r="J15" s="41">
        <f t="shared" si="3"/>
        <v>19.649111454432212</v>
      </c>
      <c r="K15" s="39">
        <v>123629</v>
      </c>
      <c r="L15" s="40">
        <v>97705</v>
      </c>
      <c r="M15" s="38">
        <f t="shared" si="4"/>
        <v>64.869404719223468</v>
      </c>
      <c r="N15" s="42">
        <v>52913</v>
      </c>
      <c r="O15" s="38">
        <f t="shared" si="5"/>
        <v>35.130595280776532</v>
      </c>
      <c r="P15" s="39">
        <v>150618</v>
      </c>
    </row>
    <row r="16" spans="1:16" ht="15" customHeight="1" x14ac:dyDescent="0.25">
      <c r="A16" s="49" t="s">
        <v>335</v>
      </c>
      <c r="B16" s="49"/>
      <c r="C16" s="49"/>
      <c r="D16" s="49"/>
      <c r="E16" s="49"/>
      <c r="F16" s="49"/>
    </row>
    <row r="17" spans="1:6" ht="15" customHeight="1" x14ac:dyDescent="0.25">
      <c r="A17" s="49" t="s">
        <v>336</v>
      </c>
      <c r="B17" s="49"/>
      <c r="C17" s="49"/>
      <c r="D17" s="49"/>
      <c r="E17" s="49"/>
      <c r="F17" s="49"/>
    </row>
    <row r="18" spans="1:6" ht="15" customHeight="1" x14ac:dyDescent="0.25">
      <c r="A18" s="49" t="s">
        <v>337</v>
      </c>
      <c r="B18" s="49"/>
      <c r="C18" s="49"/>
      <c r="D18" s="49"/>
      <c r="E18" s="49"/>
      <c r="F18" s="49"/>
    </row>
  </sheetData>
  <mergeCells count="10">
    <mergeCell ref="A1:P1"/>
    <mergeCell ref="A2:P2"/>
    <mergeCell ref="A3:P3"/>
    <mergeCell ref="A18:F18"/>
    <mergeCell ref="A5:A6"/>
    <mergeCell ref="B5:F5"/>
    <mergeCell ref="G5:K5"/>
    <mergeCell ref="L5:P5"/>
    <mergeCell ref="A16:F16"/>
    <mergeCell ref="A17:F17"/>
  </mergeCells>
  <printOptions horizontalCentered="1" verticalCentered="1"/>
  <pageMargins left="0" right="0" top="0" bottom="0" header="0" footer="0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AE43244C71D46A8119167C5E0F71A" ma:contentTypeVersion="11" ma:contentTypeDescription="Crear nuevo documento." ma:contentTypeScope="" ma:versionID="4c1524d1f3d008e384aa1fa601e43e03">
  <xsd:schema xmlns:xsd="http://www.w3.org/2001/XMLSchema" xmlns:xs="http://www.w3.org/2001/XMLSchema" xmlns:p="http://schemas.microsoft.com/office/2006/metadata/properties" xmlns:ns2="6d601364-0999-460a-91f5-ffcad76d33e9" xmlns:ns3="c4b08ceb-3513-4b73-97b2-52b1361840c5" targetNamespace="http://schemas.microsoft.com/office/2006/metadata/properties" ma:root="true" ma:fieldsID="06d6740fad3ca80409632ca2f7b5c2c4" ns2:_="" ns3:_="">
    <xsd:import namespace="6d601364-0999-460a-91f5-ffcad76d33e9"/>
    <xsd:import namespace="c4b08ceb-3513-4b73-97b2-52b136184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01364-0999-460a-91f5-ffcad76d3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874d07ee-a2ee-4ea1-89d1-5ed9b3039d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08ceb-3513-4b73-97b2-52b136184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ed75bdf-85b7-47b0-8302-040838385a32}" ma:internalName="TaxCatchAll" ma:showField="CatchAllData" ma:web="c4b08ceb-3513-4b73-97b2-52b1361840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601364-0999-460a-91f5-ffcad76d33e9">
      <Terms xmlns="http://schemas.microsoft.com/office/infopath/2007/PartnerControls"/>
    </lcf76f155ced4ddcb4097134ff3c332f>
    <TaxCatchAll xmlns="c4b08ceb-3513-4b73-97b2-52b1361840c5" xsi:nil="true"/>
  </documentManagement>
</p:properties>
</file>

<file path=customXml/itemProps1.xml><?xml version="1.0" encoding="utf-8"?>
<ds:datastoreItem xmlns:ds="http://schemas.openxmlformats.org/officeDocument/2006/customXml" ds:itemID="{78B953F3-3E57-4BE2-B7A3-B8C4F8D830F0}"/>
</file>

<file path=customXml/itemProps2.xml><?xml version="1.0" encoding="utf-8"?>
<ds:datastoreItem xmlns:ds="http://schemas.openxmlformats.org/officeDocument/2006/customXml" ds:itemID="{425E457E-3BDF-4AC2-8760-CB9C80465D77}"/>
</file>

<file path=customXml/itemProps3.xml><?xml version="1.0" encoding="utf-8"?>
<ds:datastoreItem xmlns:ds="http://schemas.openxmlformats.org/officeDocument/2006/customXml" ds:itemID="{9FB8B0ED-EEE4-4BA7-832C-19F1AB1EEE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DEPARTAMENTO</vt:lpstr>
      <vt:lpstr>GUATEMALA</vt:lpstr>
      <vt:lpstr>EL PROGRESO</vt:lpstr>
      <vt:lpstr>SACATEPÉQUEZ</vt:lpstr>
      <vt:lpstr>CHIMALTENANGO</vt:lpstr>
      <vt:lpstr>ESCUINTLA</vt:lpstr>
      <vt:lpstr>SANTA ROSA</vt:lpstr>
      <vt:lpstr>SOLOLÁ</vt:lpstr>
      <vt:lpstr>TOTONICAPÁN</vt:lpstr>
      <vt:lpstr>QUETZALTENANGO</vt:lpstr>
      <vt:lpstr>SUCHITEPÉQUEZ</vt:lpstr>
      <vt:lpstr>RETALHULEU</vt:lpstr>
      <vt:lpstr>SAN MARCOS</vt:lpstr>
      <vt:lpstr>HUEHUETENANGO</vt:lpstr>
      <vt:lpstr>QUICHÉ</vt:lpstr>
      <vt:lpstr>BAJA VERAPAZ</vt:lpstr>
      <vt:lpstr>ALTA VERAPAZ</vt:lpstr>
      <vt:lpstr>PETÉN</vt:lpstr>
      <vt:lpstr>IZABAL</vt:lpstr>
      <vt:lpstr>ZACAPA</vt:lpstr>
      <vt:lpstr>CHIQUIMULA</vt:lpstr>
      <vt:lpstr>JALAPA</vt:lpstr>
      <vt:lpstr>JUTIAPA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ESTADISTICA</cp:lastModifiedBy>
  <cp:lastPrinted>2023-03-29T17:55:42Z</cp:lastPrinted>
  <dcterms:created xsi:type="dcterms:W3CDTF">2019-09-20T15:26:10Z</dcterms:created>
  <dcterms:modified xsi:type="dcterms:W3CDTF">2023-04-11T21:19:22Z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0x0101000E9AE43244C71D46A8119167C5E0F71A</vt:lpwstr>
  </property>
</Properties>
</file>